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" windowWidth="10395" windowHeight="11970" tabRatio="461" activeTab="0"/>
  </bookViews>
  <sheets>
    <sheet name="ASFALTIRANJE 2016.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<sst xmlns="http://schemas.openxmlformats.org/spreadsheetml/2006/main" count="122" uniqueCount="57">
  <si>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>1.</t>
  </si>
  <si>
    <t>1.1.</t>
  </si>
  <si>
    <t>a'</t>
  </si>
  <si>
    <t>1.2.</t>
  </si>
  <si>
    <t>1.3.</t>
  </si>
  <si>
    <t>1.4.</t>
  </si>
  <si>
    <t>1.5.</t>
  </si>
  <si>
    <r>
      <t>m</t>
    </r>
    <r>
      <rPr>
        <vertAlign val="superscript"/>
        <sz val="10"/>
        <rFont val="Arial"/>
        <family val="2"/>
      </rPr>
      <t>2</t>
    </r>
  </si>
  <si>
    <t>2.</t>
  </si>
  <si>
    <t>2.1.</t>
  </si>
  <si>
    <t>2.2.</t>
  </si>
  <si>
    <t>2.3.</t>
  </si>
  <si>
    <t>2.4.</t>
  </si>
  <si>
    <t>2.5.</t>
  </si>
  <si>
    <t>kom</t>
  </si>
  <si>
    <t>M. P.</t>
  </si>
  <si>
    <r>
      <t>m</t>
    </r>
    <r>
      <rPr>
        <vertAlign val="superscript"/>
        <sz val="10"/>
        <rFont val="Arial"/>
        <family val="2"/>
      </rPr>
      <t>'</t>
    </r>
  </si>
  <si>
    <t>ASFALTIRANJE - UKUPNO:</t>
  </si>
  <si>
    <t>PRESVLAČENJE ASFALTOM POSTOJEĆIH PROMETNICA</t>
  </si>
  <si>
    <t>t</t>
  </si>
  <si>
    <t>PRESVLAČENJE ASFALTOM - UKUPNO:</t>
  </si>
  <si>
    <t>ASFALTIRANJE</t>
  </si>
  <si>
    <t>PRESVLAČENJE ASFALTOM</t>
  </si>
  <si>
    <t>CIJENA PONUDE (kn bez PDV-a):</t>
  </si>
  <si>
    <t>UKUPNA CIJENA (kn sa PDV-om):</t>
  </si>
  <si>
    <t>Napomena:</t>
  </si>
  <si>
    <t>Radovi će se izvoditi na više lokacija.</t>
  </si>
  <si>
    <t>PDV (25%):</t>
  </si>
  <si>
    <t>1.6.</t>
  </si>
  <si>
    <t xml:space="preserve">1. </t>
  </si>
  <si>
    <t>kn</t>
  </si>
  <si>
    <t>SVEUKUPNA REKAPITULACIJA:</t>
  </si>
  <si>
    <t>UKUPNO:</t>
  </si>
  <si>
    <t>Podizanje ili spuštanje postojećih poklopaca šahti podzemnih instalacija na novu niveletu ceste. Stavka obuhvaća sve radove i materijal na izvođenju. Obračun po komadu izvedenog poklopca</t>
  </si>
  <si>
    <t>Podizanje ili spuštanje poklopaca šahti podzemnih instalacija na novu niveletu ceste. Stavka obuhvaća sve radove i materijal na izvođenju. Obračun po komadu izvedenog poklopca</t>
  </si>
  <si>
    <t>2.7.</t>
  </si>
  <si>
    <t>Iskazane količine u troškovniku su okvirne.</t>
  </si>
  <si>
    <t>Obračun radova vršit će se prema stvarno izvedenim količinama.</t>
  </si>
  <si>
    <t>Datum:_________________</t>
  </si>
  <si>
    <t>( odgovorna osoba ponuditelja)</t>
  </si>
  <si>
    <t>b) Poklopci vodomjera i ostalih instalacija dimenzija 40 x 50 cm</t>
  </si>
  <si>
    <t>a) Poklopci 80 x 80 cm</t>
  </si>
  <si>
    <t>a) Poklopac 80 x 80 cm</t>
  </si>
  <si>
    <t>1.7.</t>
  </si>
  <si>
    <t>Strojno zarezivanje asfalta motornom pilom u pravilne geometrijske oblike. Jedinična cijena uključuje sav potreban rad, materijal i pomoćna sredstva za izvedbu opisanog rada. Obračun po m´ zarezanog asfalta.</t>
  </si>
  <si>
    <r>
      <t>Dobava, dovoz i strojna ugradnja asfaltbetona BNHS 16 u sloju debljine 5 cm, min. širine 3,0m.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asfaltirane površine.</t>
    </r>
  </si>
  <si>
    <r>
      <t>Dobava, dovoz i ručna ugradnja asfaltbetona BNHS 16 u sloju debljine 5 cm, širine 1,0m.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asfaltirane površine.</t>
    </r>
  </si>
  <si>
    <t>a´</t>
  </si>
  <si>
    <t>Poravnanje postojećeg asfalta asfaltnom masom 0-16.
Obračun po t ugrađenog asfalta.</t>
  </si>
  <si>
    <r>
      <t>Popravak planuma postojećeg kolnika sa iskopom prosječno 10 cm i odvozom viška materijala na deponij izvođača radova.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 </t>
    </r>
  </si>
  <si>
    <r>
      <t>Dobava, dovoz i ugradnja tamponske podloge debljine prosječno 10 cm, min. širine 3,50m, sa valjanjem do potrebne nosivosti Me=80MN/m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
Obračun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tamponirane podloge. </t>
    </r>
  </si>
  <si>
    <r>
      <t>Razbijanje i skidanje asfaltnog zastora, utovar i odvoz na deponij izvođača radova. Jedinična cijena uključuje sav potreban rad, materijal i pomoćna sredstva za izvedbu opisanog rada.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razbijenog asfalta.</t>
    </r>
  </si>
  <si>
    <r>
      <t>Strojno skidanje (prosječne debljine 4cm) asfaltnih slojeva postojeće kolničke konstrukcije postupkom glodanja odgovarajućim strojevima. Stavka obuhvaća sve radove i materijal na skidanju asfaltnog sloja, ukrcaj i odvoz materijala dobivenog glodanjem na deponij izvođača radova.
Obračun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strojno obrađene površine.</t>
    </r>
  </si>
  <si>
    <r>
      <t>Dobava, dovoz i strojna ugradnja završnog trošivog (habajućeg) sloja po sistemu sitnozrnatog asfalt-betona AB 0/11E debljine 4cm. Za ovaj sustav treba primijeniti agregat eruptivnog porijekla i kameno brašno (filer).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asfaltirane površine.</t>
    </r>
  </si>
  <si>
    <t>ASFALTIRANJE NERAZVRSTANIH PROMETNICA NA PODRUČJU OPĆINE VIŠKOVO ZA 2019.g.</t>
  </si>
  <si>
    <t>Po završetku radova, a najkasnije prije primopredaje prostor treba dovesti u uredno stanje.</t>
  </si>
  <si>
    <r>
      <t>Dobava, dovoz i ugradnja betona marke C30/37 u sloju debljine 10 cm, min. širine 3,0 m.
U cijenu je uključeno postavljanje armaturne mreže Q188, izvođenje površinskih utora, te njegovanje betona.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betonirane površine.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</si>
</sst>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left" indent="1"/>
    </xf>
    <xf numFmtId="4" fontId="0" fillId="0" borderId="0" xfId="0" applyNumberFormat="1" applyFont="1" applyFill="1" applyAlignment="1">
      <alignment vertical="top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 horizontal="left" vertical="top" wrapText="1"/>
    </xf>
    <xf numFmtId="4" fontId="0" fillId="0" borderId="17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top" wrapText="1"/>
    </xf>
    <xf numFmtId="4" fontId="1" fillId="34" borderId="18" xfId="0" applyNumberFormat="1" applyFont="1" applyFill="1" applyBorder="1" applyAlignment="1">
      <alignment horizontal="left" vertical="center"/>
    </xf>
    <xf numFmtId="4" fontId="1" fillId="34" borderId="19" xfId="0" applyNumberFormat="1" applyFont="1" applyFill="1" applyBorder="1" applyAlignment="1">
      <alignment horizontal="left" vertical="center"/>
    </xf>
    <xf numFmtId="4" fontId="1" fillId="34" borderId="20" xfId="0" applyNumberFormat="1" applyFont="1" applyFill="1" applyBorder="1" applyAlignment="1">
      <alignment horizontal="left" vertical="center"/>
    </xf>
    <xf numFmtId="4" fontId="1" fillId="33" borderId="21" xfId="0" applyNumberFormat="1" applyFont="1" applyFill="1" applyBorder="1" applyAlignment="1">
      <alignment horizontal="left" vertical="center"/>
    </xf>
    <xf numFmtId="4" fontId="1" fillId="33" borderId="22" xfId="0" applyNumberFormat="1" applyFont="1" applyFill="1" applyBorder="1" applyAlignment="1">
      <alignment horizontal="left" vertical="center"/>
    </xf>
    <xf numFmtId="4" fontId="1" fillId="33" borderId="23" xfId="0" applyNumberFormat="1" applyFont="1" applyFill="1" applyBorder="1" applyAlignment="1">
      <alignment horizontal="left" vertic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 horizontal="left"/>
    </xf>
    <xf numFmtId="4" fontId="0" fillId="0" borderId="21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184"/>
  <sheetViews>
    <sheetView showZeros="0" tabSelected="1" zoomScale="91" zoomScaleNormal="91" zoomScalePageLayoutView="0" workbookViewId="0" topLeftCell="A1">
      <selection activeCell="Q5" sqref="Q5"/>
    </sheetView>
  </sheetViews>
  <sheetFormatPr defaultColWidth="9.140625" defaultRowHeight="12.75"/>
  <cols>
    <col min="1" max="1" width="4.28125" style="1" bestFit="1" customWidth="1"/>
    <col min="2" max="3" width="9.140625" style="1" customWidth="1"/>
    <col min="4" max="4" width="29.140625" style="1" customWidth="1"/>
    <col min="5" max="5" width="7.140625" style="1" customWidth="1"/>
    <col min="6" max="6" width="9.8515625" style="2" customWidth="1"/>
    <col min="7" max="7" width="2.421875" style="1" bestFit="1" customWidth="1"/>
    <col min="8" max="8" width="10.00390625" style="1" customWidth="1"/>
    <col min="9" max="9" width="3.140625" style="1" bestFit="1" customWidth="1"/>
    <col min="10" max="10" width="12.7109375" style="1" customWidth="1"/>
    <col min="11" max="11" width="3.140625" style="1" bestFit="1" customWidth="1"/>
    <col min="12" max="12" width="11.28125" style="1" customWidth="1"/>
    <col min="13" max="13" width="11.7109375" style="1" customWidth="1"/>
    <col min="14" max="14" width="9.140625" style="1" customWidth="1"/>
    <col min="15" max="15" width="10.140625" style="1" customWidth="1"/>
    <col min="16" max="16384" width="9.140625" style="1" customWidth="1"/>
  </cols>
  <sheetData>
    <row r="1" spans="1:12" ht="12.7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</row>
    <row r="2" spans="1:12" ht="12.75">
      <c r="A2" s="3"/>
      <c r="B2" s="3"/>
      <c r="C2" s="3"/>
      <c r="D2" s="3"/>
      <c r="E2" s="3"/>
      <c r="F2" s="4"/>
      <c r="G2" s="3"/>
      <c r="H2" s="3"/>
      <c r="L2" s="5"/>
    </row>
    <row r="3" spans="1:12" ht="12.75">
      <c r="A3" s="29" t="s">
        <v>29</v>
      </c>
      <c r="B3" s="59" t="s">
        <v>21</v>
      </c>
      <c r="C3" s="59"/>
      <c r="D3" s="59"/>
      <c r="E3" s="59"/>
      <c r="F3" s="59"/>
      <c r="G3" s="59"/>
      <c r="H3" s="59"/>
      <c r="I3" s="59"/>
      <c r="J3" s="59"/>
      <c r="K3" s="59"/>
      <c r="L3" s="5"/>
    </row>
    <row r="4" ht="12.75">
      <c r="L4" s="5"/>
    </row>
    <row r="5" spans="1:12" ht="51.75" customHeight="1">
      <c r="A5" s="6" t="s">
        <v>1</v>
      </c>
      <c r="B5" s="57" t="s">
        <v>44</v>
      </c>
      <c r="C5" s="57"/>
      <c r="D5" s="57"/>
      <c r="E5" s="57"/>
      <c r="L5" s="5"/>
    </row>
    <row r="6" spans="1:12" ht="14.25">
      <c r="A6" s="6"/>
      <c r="B6" s="58" t="s">
        <v>16</v>
      </c>
      <c r="C6" s="58"/>
      <c r="D6" s="58"/>
      <c r="E6" s="58"/>
      <c r="F6" s="20">
        <v>60</v>
      </c>
      <c r="G6" s="25" t="s">
        <v>2</v>
      </c>
      <c r="H6" s="41"/>
      <c r="I6" s="26" t="s">
        <v>30</v>
      </c>
      <c r="J6" s="20">
        <f>F6*H6</f>
        <v>0</v>
      </c>
      <c r="K6" s="26" t="s">
        <v>30</v>
      </c>
      <c r="L6" s="5"/>
    </row>
    <row r="7" ht="12.75">
      <c r="L7" s="5"/>
    </row>
    <row r="8" spans="1:12" ht="41.25" customHeight="1">
      <c r="A8" s="6" t="s">
        <v>3</v>
      </c>
      <c r="B8" s="60" t="s">
        <v>49</v>
      </c>
      <c r="C8" s="60"/>
      <c r="D8" s="60"/>
      <c r="E8" s="60"/>
      <c r="L8" s="5"/>
    </row>
    <row r="9" spans="1:12" ht="14.25">
      <c r="A9" s="6"/>
      <c r="B9" s="58" t="s">
        <v>7</v>
      </c>
      <c r="C9" s="58"/>
      <c r="D9" s="58"/>
      <c r="E9" s="58"/>
      <c r="F9" s="20">
        <v>1700</v>
      </c>
      <c r="G9" s="25" t="s">
        <v>2</v>
      </c>
      <c r="H9" s="42"/>
      <c r="I9" s="26" t="s">
        <v>30</v>
      </c>
      <c r="J9" s="20">
        <f>F9*H9</f>
        <v>0</v>
      </c>
      <c r="K9" s="26" t="s">
        <v>30</v>
      </c>
      <c r="L9" s="5"/>
    </row>
    <row r="10" spans="1:12" ht="12.75">
      <c r="A10" s="6"/>
      <c r="F10" s="27"/>
      <c r="L10" s="5"/>
    </row>
    <row r="11" spans="1:12" ht="52.5" customHeight="1">
      <c r="A11" s="6" t="s">
        <v>4</v>
      </c>
      <c r="B11" s="60" t="s">
        <v>33</v>
      </c>
      <c r="C11" s="60"/>
      <c r="D11" s="60"/>
      <c r="E11" s="60"/>
      <c r="F11" s="27"/>
      <c r="L11" s="5"/>
    </row>
    <row r="12" spans="1:12" ht="12.75">
      <c r="A12" s="6"/>
      <c r="B12" s="60" t="s">
        <v>41</v>
      </c>
      <c r="C12" s="60"/>
      <c r="D12" s="60"/>
      <c r="E12" s="60"/>
      <c r="F12" s="27"/>
      <c r="L12" s="5"/>
    </row>
    <row r="13" spans="1:12" ht="12.75" customHeight="1">
      <c r="A13" s="6"/>
      <c r="B13" s="58" t="s">
        <v>14</v>
      </c>
      <c r="C13" s="58"/>
      <c r="D13" s="58"/>
      <c r="E13" s="58"/>
      <c r="F13" s="20">
        <v>2</v>
      </c>
      <c r="G13" s="25" t="s">
        <v>2</v>
      </c>
      <c r="H13" s="41"/>
      <c r="I13" s="26" t="s">
        <v>30</v>
      </c>
      <c r="J13" s="20">
        <f>F13*H13</f>
        <v>0</v>
      </c>
      <c r="K13" s="26" t="s">
        <v>30</v>
      </c>
      <c r="L13" s="5"/>
    </row>
    <row r="14" spans="1:12" ht="26.25" customHeight="1">
      <c r="A14" s="6"/>
      <c r="B14" s="60" t="s">
        <v>40</v>
      </c>
      <c r="C14" s="60"/>
      <c r="D14" s="60"/>
      <c r="E14" s="60"/>
      <c r="F14" s="27"/>
      <c r="L14" s="5"/>
    </row>
    <row r="15" spans="1:12" ht="12.75" customHeight="1">
      <c r="A15" s="6"/>
      <c r="B15" s="58" t="s">
        <v>14</v>
      </c>
      <c r="C15" s="58"/>
      <c r="D15" s="58"/>
      <c r="E15" s="58"/>
      <c r="F15" s="20">
        <v>2</v>
      </c>
      <c r="G15" s="25" t="s">
        <v>2</v>
      </c>
      <c r="H15" s="41"/>
      <c r="I15" s="26" t="s">
        <v>30</v>
      </c>
      <c r="J15" s="20">
        <f>F15*H15</f>
        <v>0</v>
      </c>
      <c r="K15" s="26" t="s">
        <v>30</v>
      </c>
      <c r="L15" s="5"/>
    </row>
    <row r="16" spans="1:12" ht="12.75" customHeight="1">
      <c r="A16" s="6"/>
      <c r="B16" s="7"/>
      <c r="C16" s="7"/>
      <c r="D16" s="7"/>
      <c r="E16" s="7"/>
      <c r="F16" s="7"/>
      <c r="G16" s="9"/>
      <c r="H16" s="35"/>
      <c r="I16" s="19"/>
      <c r="J16" s="8"/>
      <c r="K16" s="19"/>
      <c r="L16" s="5"/>
    </row>
    <row r="17" spans="1:12" ht="55.5" customHeight="1">
      <c r="A17" s="18" t="s">
        <v>5</v>
      </c>
      <c r="B17" s="61" t="s">
        <v>50</v>
      </c>
      <c r="C17" s="61"/>
      <c r="D17" s="61"/>
      <c r="E17" s="61"/>
      <c r="F17" s="27"/>
      <c r="L17" s="5"/>
    </row>
    <row r="18" spans="1:12" ht="14.25">
      <c r="A18" s="6"/>
      <c r="B18" s="62" t="s">
        <v>7</v>
      </c>
      <c r="C18" s="62"/>
      <c r="D18" s="62"/>
      <c r="E18" s="62"/>
      <c r="F18" s="20">
        <v>1700</v>
      </c>
      <c r="G18" s="25" t="s">
        <v>2</v>
      </c>
      <c r="H18" s="41"/>
      <c r="I18" s="26" t="s">
        <v>30</v>
      </c>
      <c r="J18" s="20">
        <f>F18*H18</f>
        <v>0</v>
      </c>
      <c r="K18" s="26" t="s">
        <v>30</v>
      </c>
      <c r="L18" s="5"/>
    </row>
    <row r="19" spans="1:12" ht="12.75">
      <c r="A19" s="6"/>
      <c r="F19" s="27"/>
      <c r="H19" s="36"/>
      <c r="L19" s="5"/>
    </row>
    <row r="20" spans="1:12" ht="43.5" customHeight="1">
      <c r="A20" s="6" t="s">
        <v>6</v>
      </c>
      <c r="B20" s="63" t="s">
        <v>45</v>
      </c>
      <c r="C20" s="63"/>
      <c r="D20" s="63"/>
      <c r="E20" s="63"/>
      <c r="F20" s="27"/>
      <c r="H20" s="36"/>
      <c r="L20" s="5"/>
    </row>
    <row r="21" spans="1:11" ht="14.25">
      <c r="A21" s="6"/>
      <c r="B21" s="58" t="s">
        <v>7</v>
      </c>
      <c r="C21" s="58"/>
      <c r="D21" s="58"/>
      <c r="E21" s="58"/>
      <c r="F21" s="20">
        <v>1700</v>
      </c>
      <c r="G21" s="25" t="s">
        <v>2</v>
      </c>
      <c r="H21" s="41"/>
      <c r="I21" s="26" t="s">
        <v>30</v>
      </c>
      <c r="J21" s="20">
        <f>F21*H21</f>
        <v>0</v>
      </c>
      <c r="K21" s="26" t="s">
        <v>30</v>
      </c>
    </row>
    <row r="22" spans="1:11" ht="12.75">
      <c r="A22" s="6"/>
      <c r="B22" s="7"/>
      <c r="C22" s="7"/>
      <c r="D22" s="7"/>
      <c r="E22" s="7"/>
      <c r="F22" s="7"/>
      <c r="G22" s="9"/>
      <c r="H22" s="37"/>
      <c r="I22" s="8"/>
      <c r="J22" s="22"/>
      <c r="K22" s="8"/>
    </row>
    <row r="23" spans="1:12" ht="42.75" customHeight="1">
      <c r="A23" s="6" t="s">
        <v>28</v>
      </c>
      <c r="B23" s="63" t="s">
        <v>46</v>
      </c>
      <c r="C23" s="63"/>
      <c r="D23" s="63"/>
      <c r="E23" s="63"/>
      <c r="F23" s="27"/>
      <c r="H23" s="36"/>
      <c r="L23" s="5"/>
    </row>
    <row r="24" spans="1:11" ht="14.25">
      <c r="A24" s="6"/>
      <c r="B24" s="58" t="s">
        <v>7</v>
      </c>
      <c r="C24" s="58"/>
      <c r="D24" s="58"/>
      <c r="E24" s="58"/>
      <c r="F24" s="20">
        <v>100</v>
      </c>
      <c r="G24" s="25" t="s">
        <v>2</v>
      </c>
      <c r="H24" s="41"/>
      <c r="I24" s="26" t="s">
        <v>30</v>
      </c>
      <c r="J24" s="20">
        <f>F24*H24</f>
        <v>0</v>
      </c>
      <c r="K24" s="26" t="s">
        <v>30</v>
      </c>
    </row>
    <row r="25" spans="1:11" ht="12.75">
      <c r="A25" s="6"/>
      <c r="B25" s="22"/>
      <c r="C25" s="22"/>
      <c r="D25" s="22"/>
      <c r="E25" s="22"/>
      <c r="F25" s="22"/>
      <c r="G25" s="43"/>
      <c r="H25" s="44"/>
      <c r="I25" s="45"/>
      <c r="J25" s="22"/>
      <c r="K25" s="45"/>
    </row>
    <row r="26" spans="1:11" ht="67.5" customHeight="1">
      <c r="A26" s="6" t="s">
        <v>43</v>
      </c>
      <c r="B26" s="52" t="s">
        <v>56</v>
      </c>
      <c r="C26" s="52"/>
      <c r="D26" s="52"/>
      <c r="E26" s="52"/>
      <c r="F26" s="22"/>
      <c r="G26" s="43"/>
      <c r="H26" s="44"/>
      <c r="I26" s="45"/>
      <c r="J26" s="22"/>
      <c r="K26" s="45"/>
    </row>
    <row r="27" spans="1:11" ht="15.75" customHeight="1">
      <c r="A27" s="6"/>
      <c r="B27" s="53" t="s">
        <v>7</v>
      </c>
      <c r="C27" s="54"/>
      <c r="D27" s="54"/>
      <c r="E27" s="55"/>
      <c r="F27" s="46">
        <v>300</v>
      </c>
      <c r="G27" s="48" t="s">
        <v>47</v>
      </c>
      <c r="H27" s="47"/>
      <c r="I27" s="49" t="s">
        <v>30</v>
      </c>
      <c r="J27" s="50">
        <f>F27*H27</f>
        <v>0</v>
      </c>
      <c r="K27" s="51" t="s">
        <v>30</v>
      </c>
    </row>
    <row r="28" spans="1:11" ht="12.75">
      <c r="A28" s="6"/>
      <c r="B28" s="7"/>
      <c r="C28" s="7"/>
      <c r="D28" s="7"/>
      <c r="E28" s="7"/>
      <c r="F28" s="9"/>
      <c r="G28" s="9"/>
      <c r="H28" s="21"/>
      <c r="I28" s="8"/>
      <c r="J28" s="22"/>
      <c r="K28" s="8"/>
    </row>
    <row r="29" spans="1:11" ht="12.75">
      <c r="A29" s="6"/>
      <c r="B29" s="64" t="s">
        <v>17</v>
      </c>
      <c r="C29" s="65"/>
      <c r="D29" s="65"/>
      <c r="E29" s="65"/>
      <c r="F29" s="65"/>
      <c r="G29" s="65"/>
      <c r="H29" s="65"/>
      <c r="I29" s="66"/>
      <c r="J29" s="30">
        <f>SUM(J6:J27)</f>
        <v>0</v>
      </c>
      <c r="K29" s="34" t="s">
        <v>30</v>
      </c>
    </row>
    <row r="30" spans="1:11" ht="12.75">
      <c r="A30" s="6"/>
      <c r="B30" s="7"/>
      <c r="C30" s="7"/>
      <c r="D30" s="7"/>
      <c r="E30" s="7"/>
      <c r="F30" s="9"/>
      <c r="G30" s="9"/>
      <c r="H30" s="21"/>
      <c r="I30" s="8"/>
      <c r="J30" s="22"/>
      <c r="K30" s="8"/>
    </row>
    <row r="31" spans="1:12" ht="12.75">
      <c r="A31" s="29" t="s">
        <v>8</v>
      </c>
      <c r="B31" s="67" t="s">
        <v>18</v>
      </c>
      <c r="C31" s="68"/>
      <c r="D31" s="68"/>
      <c r="E31" s="68"/>
      <c r="F31" s="68"/>
      <c r="G31" s="68"/>
      <c r="H31" s="68"/>
      <c r="I31" s="68"/>
      <c r="J31" s="68"/>
      <c r="K31" s="69"/>
      <c r="L31" s="5"/>
    </row>
    <row r="32" spans="1:11" ht="12.75">
      <c r="A32" s="6"/>
      <c r="B32" s="7"/>
      <c r="C32" s="7"/>
      <c r="D32" s="7"/>
      <c r="E32" s="7"/>
      <c r="F32" s="9"/>
      <c r="G32" s="9"/>
      <c r="H32" s="21"/>
      <c r="I32" s="8"/>
      <c r="J32" s="22"/>
      <c r="K32" s="8"/>
    </row>
    <row r="33" spans="1:8" ht="29.25" customHeight="1">
      <c r="A33" s="6" t="s">
        <v>9</v>
      </c>
      <c r="B33" s="60" t="s">
        <v>48</v>
      </c>
      <c r="C33" s="60"/>
      <c r="D33" s="60"/>
      <c r="E33" s="60"/>
      <c r="H33"/>
    </row>
    <row r="34" spans="1:11" ht="12.75">
      <c r="A34" s="6"/>
      <c r="B34" s="62" t="s">
        <v>19</v>
      </c>
      <c r="C34" s="62"/>
      <c r="D34" s="62"/>
      <c r="E34" s="62"/>
      <c r="F34" s="20">
        <v>0.5</v>
      </c>
      <c r="G34" s="25" t="s">
        <v>2</v>
      </c>
      <c r="H34" s="41"/>
      <c r="I34" s="26" t="s">
        <v>30</v>
      </c>
      <c r="J34" s="20">
        <f>F34*H34</f>
        <v>0</v>
      </c>
      <c r="K34" s="26" t="s">
        <v>30</v>
      </c>
    </row>
    <row r="35" spans="1:10" ht="12.75">
      <c r="A35" s="6"/>
      <c r="F35" s="27"/>
      <c r="H35" s="38"/>
      <c r="J35" s="27"/>
    </row>
    <row r="36" spans="1:12" ht="39" customHeight="1">
      <c r="A36" s="6" t="s">
        <v>10</v>
      </c>
      <c r="B36" s="60" t="s">
        <v>34</v>
      </c>
      <c r="C36" s="60"/>
      <c r="D36" s="60"/>
      <c r="E36" s="60"/>
      <c r="F36" s="27"/>
      <c r="H36" s="27"/>
      <c r="J36" s="27"/>
      <c r="L36" s="5"/>
    </row>
    <row r="37" spans="1:12" ht="12.75">
      <c r="A37" s="6"/>
      <c r="B37" s="60" t="s">
        <v>42</v>
      </c>
      <c r="C37" s="60"/>
      <c r="D37" s="60"/>
      <c r="E37" s="60"/>
      <c r="F37" s="27"/>
      <c r="H37" s="27"/>
      <c r="J37" s="27"/>
      <c r="L37" s="5"/>
    </row>
    <row r="38" spans="1:12" ht="12.75" customHeight="1">
      <c r="A38" s="6"/>
      <c r="B38" s="58" t="s">
        <v>14</v>
      </c>
      <c r="C38" s="58"/>
      <c r="D38" s="58"/>
      <c r="E38" s="58"/>
      <c r="F38" s="20">
        <v>1</v>
      </c>
      <c r="G38" s="25" t="s">
        <v>2</v>
      </c>
      <c r="H38" s="41"/>
      <c r="I38" s="26" t="s">
        <v>30</v>
      </c>
      <c r="J38" s="20">
        <f>F38*H38</f>
        <v>0</v>
      </c>
      <c r="K38" s="26" t="s">
        <v>30</v>
      </c>
      <c r="L38" s="5"/>
    </row>
    <row r="39" spans="1:12" ht="24.75" customHeight="1">
      <c r="A39" s="6"/>
      <c r="B39" s="60" t="s">
        <v>40</v>
      </c>
      <c r="C39" s="60"/>
      <c r="D39" s="60"/>
      <c r="E39" s="60"/>
      <c r="F39" s="27"/>
      <c r="H39" s="27"/>
      <c r="J39" s="27"/>
      <c r="L39" s="5"/>
    </row>
    <row r="40" spans="1:12" ht="12.75" customHeight="1">
      <c r="A40" s="6"/>
      <c r="B40" s="58" t="s">
        <v>14</v>
      </c>
      <c r="C40" s="58"/>
      <c r="D40" s="58"/>
      <c r="E40" s="58"/>
      <c r="F40" s="20">
        <v>1</v>
      </c>
      <c r="G40" s="25" t="s">
        <v>2</v>
      </c>
      <c r="H40" s="42"/>
      <c r="I40" s="26" t="s">
        <v>30</v>
      </c>
      <c r="J40" s="20">
        <f>F40*H40</f>
        <v>0</v>
      </c>
      <c r="K40" s="26" t="s">
        <v>30</v>
      </c>
      <c r="L40" s="5"/>
    </row>
    <row r="41" spans="1:11" ht="12.75">
      <c r="A41" s="6"/>
      <c r="B41" s="7"/>
      <c r="C41" s="7"/>
      <c r="D41" s="7"/>
      <c r="E41" s="7"/>
      <c r="F41" s="7"/>
      <c r="G41" s="9"/>
      <c r="H41" s="39"/>
      <c r="I41" s="8"/>
      <c r="J41" s="7"/>
      <c r="K41" s="8"/>
    </row>
    <row r="42" spans="1:12" ht="53.25" customHeight="1">
      <c r="A42" s="6" t="s">
        <v>11</v>
      </c>
      <c r="B42" s="60" t="s">
        <v>44</v>
      </c>
      <c r="C42" s="60"/>
      <c r="D42" s="60"/>
      <c r="E42" s="60"/>
      <c r="F42" s="27"/>
      <c r="H42" s="38"/>
      <c r="J42" s="27"/>
      <c r="L42" s="5"/>
    </row>
    <row r="43" spans="1:12" ht="14.25">
      <c r="A43" s="6"/>
      <c r="B43" s="58" t="s">
        <v>16</v>
      </c>
      <c r="C43" s="58"/>
      <c r="D43" s="58"/>
      <c r="E43" s="58"/>
      <c r="F43" s="20">
        <v>3</v>
      </c>
      <c r="G43" s="25" t="s">
        <v>2</v>
      </c>
      <c r="H43" s="41"/>
      <c r="I43" s="26" t="s">
        <v>30</v>
      </c>
      <c r="J43" s="20">
        <f>F43*H43</f>
        <v>0</v>
      </c>
      <c r="K43" s="26" t="s">
        <v>30</v>
      </c>
      <c r="L43" s="5"/>
    </row>
    <row r="44" spans="1:10" ht="12.75">
      <c r="A44" s="6"/>
      <c r="F44" s="27"/>
      <c r="H44" s="38"/>
      <c r="J44" s="27"/>
    </row>
    <row r="45" spans="1:10" ht="66" customHeight="1">
      <c r="A45" s="6" t="s">
        <v>12</v>
      </c>
      <c r="B45" s="57" t="s">
        <v>51</v>
      </c>
      <c r="C45" s="57"/>
      <c r="D45" s="57"/>
      <c r="E45" s="57"/>
      <c r="F45" s="27"/>
      <c r="H45" s="38"/>
      <c r="J45" s="27"/>
    </row>
    <row r="46" spans="1:11" ht="14.25">
      <c r="A46" s="6"/>
      <c r="B46" s="58" t="s">
        <v>7</v>
      </c>
      <c r="C46" s="58"/>
      <c r="D46" s="58"/>
      <c r="E46" s="58"/>
      <c r="F46" s="20">
        <v>30</v>
      </c>
      <c r="G46" s="25" t="s">
        <v>2</v>
      </c>
      <c r="H46" s="41"/>
      <c r="I46" s="26" t="s">
        <v>30</v>
      </c>
      <c r="J46" s="20">
        <f>F46*H46</f>
        <v>0</v>
      </c>
      <c r="K46" s="26" t="s">
        <v>30</v>
      </c>
    </row>
    <row r="47" spans="1:10" ht="12.75">
      <c r="A47" s="6"/>
      <c r="F47" s="27"/>
      <c r="H47" s="38"/>
      <c r="J47" s="27"/>
    </row>
    <row r="48" spans="1:10" ht="81" customHeight="1">
      <c r="A48" s="6" t="s">
        <v>13</v>
      </c>
      <c r="B48" s="60" t="s">
        <v>52</v>
      </c>
      <c r="C48" s="60"/>
      <c r="D48" s="60"/>
      <c r="E48" s="60"/>
      <c r="F48" s="27"/>
      <c r="H48" s="38"/>
      <c r="J48" s="27"/>
    </row>
    <row r="49" spans="1:11" ht="14.25">
      <c r="A49" s="6"/>
      <c r="B49" s="58" t="s">
        <v>7</v>
      </c>
      <c r="C49" s="58"/>
      <c r="D49" s="58"/>
      <c r="E49" s="58"/>
      <c r="F49" s="20">
        <v>1</v>
      </c>
      <c r="G49" s="25" t="s">
        <v>2</v>
      </c>
      <c r="H49" s="41"/>
      <c r="I49" s="26" t="s">
        <v>30</v>
      </c>
      <c r="J49" s="20">
        <f>F49*H49</f>
        <v>0</v>
      </c>
      <c r="K49" s="26" t="s">
        <v>30</v>
      </c>
    </row>
    <row r="50" spans="1:11" ht="12.75">
      <c r="A50" s="6"/>
      <c r="B50" s="7"/>
      <c r="C50" s="7"/>
      <c r="D50" s="7"/>
      <c r="E50" s="7"/>
      <c r="F50" s="7"/>
      <c r="G50" s="9"/>
      <c r="H50" s="40"/>
      <c r="I50" s="8"/>
      <c r="J50" s="22"/>
      <c r="K50" s="8"/>
    </row>
    <row r="51" spans="1:10" ht="66" customHeight="1">
      <c r="A51" s="6" t="s">
        <v>35</v>
      </c>
      <c r="B51" s="60" t="s">
        <v>53</v>
      </c>
      <c r="C51" s="60"/>
      <c r="D51" s="60"/>
      <c r="E51" s="60"/>
      <c r="F51" s="27"/>
      <c r="H51" s="38"/>
      <c r="J51" s="27"/>
    </row>
    <row r="52" spans="1:11" ht="14.25">
      <c r="A52" s="6"/>
      <c r="B52" s="58" t="s">
        <v>7</v>
      </c>
      <c r="C52" s="58"/>
      <c r="D52" s="58"/>
      <c r="E52" s="58"/>
      <c r="F52" s="20">
        <v>1</v>
      </c>
      <c r="G52" s="25" t="s">
        <v>2</v>
      </c>
      <c r="H52" s="41"/>
      <c r="I52" s="26" t="s">
        <v>30</v>
      </c>
      <c r="J52" s="20">
        <f>F52*H52</f>
        <v>0</v>
      </c>
      <c r="K52" s="26" t="s">
        <v>30</v>
      </c>
    </row>
    <row r="53" spans="1:11" ht="12.75">
      <c r="A53" s="6"/>
      <c r="B53" s="7"/>
      <c r="C53" s="7"/>
      <c r="D53" s="7"/>
      <c r="E53" s="7"/>
      <c r="F53" s="9"/>
      <c r="G53" s="9"/>
      <c r="H53" s="23"/>
      <c r="I53" s="8"/>
      <c r="J53" s="22"/>
      <c r="K53" s="8"/>
    </row>
    <row r="54" spans="1:11" ht="12.75">
      <c r="A54" s="6"/>
      <c r="B54" s="64" t="s">
        <v>20</v>
      </c>
      <c r="C54" s="65"/>
      <c r="D54" s="65"/>
      <c r="E54" s="65"/>
      <c r="F54" s="65"/>
      <c r="G54" s="65"/>
      <c r="H54" s="65"/>
      <c r="I54" s="66"/>
      <c r="J54" s="30">
        <f>SUM(J34:J52)</f>
        <v>0</v>
      </c>
      <c r="K54" s="34" t="s">
        <v>30</v>
      </c>
    </row>
    <row r="55" spans="1:11" ht="12.75">
      <c r="A55" s="11"/>
      <c r="B55" s="12"/>
      <c r="C55" s="12"/>
      <c r="D55" s="12"/>
      <c r="E55" s="12"/>
      <c r="F55" s="13"/>
      <c r="G55" s="12"/>
      <c r="H55" s="14"/>
      <c r="I55" s="14"/>
      <c r="J55" s="15"/>
      <c r="K55" s="14"/>
    </row>
    <row r="56" spans="1:11" ht="12.75">
      <c r="A56" s="11"/>
      <c r="B56" s="12"/>
      <c r="C56" s="12"/>
      <c r="D56" s="12"/>
      <c r="E56" s="12"/>
      <c r="F56" s="13"/>
      <c r="G56" s="12"/>
      <c r="H56" s="14"/>
      <c r="I56" s="14"/>
      <c r="J56" s="15"/>
      <c r="K56" s="14"/>
    </row>
    <row r="57" spans="1:12" ht="12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2:4" ht="12.75">
      <c r="B58" s="78" t="s">
        <v>31</v>
      </c>
      <c r="C58" s="78"/>
      <c r="D58" s="78"/>
    </row>
    <row r="60" spans="1:11" ht="12.75">
      <c r="A60" s="31" t="s">
        <v>0</v>
      </c>
      <c r="B60" s="72" t="s">
        <v>21</v>
      </c>
      <c r="C60" s="73"/>
      <c r="D60" s="73"/>
      <c r="E60" s="73"/>
      <c r="F60" s="73"/>
      <c r="G60" s="73"/>
      <c r="H60" s="73"/>
      <c r="I60" s="74"/>
      <c r="J60" s="32">
        <f>J29</f>
        <v>0</v>
      </c>
      <c r="K60" s="33" t="s">
        <v>30</v>
      </c>
    </row>
    <row r="61" spans="1:11" ht="12.75">
      <c r="A61" s="31" t="s">
        <v>8</v>
      </c>
      <c r="B61" s="72" t="s">
        <v>22</v>
      </c>
      <c r="C61" s="73"/>
      <c r="D61" s="73"/>
      <c r="E61" s="73"/>
      <c r="F61" s="73"/>
      <c r="G61" s="73"/>
      <c r="H61" s="73"/>
      <c r="I61" s="74"/>
      <c r="J61" s="32">
        <f>J54</f>
        <v>0</v>
      </c>
      <c r="K61" s="33" t="s">
        <v>30</v>
      </c>
    </row>
    <row r="62" spans="1:11" ht="12.75">
      <c r="A62" s="3"/>
      <c r="B62" s="3"/>
      <c r="C62" s="3"/>
      <c r="D62" s="3"/>
      <c r="H62" s="76" t="s">
        <v>32</v>
      </c>
      <c r="I62" s="77"/>
      <c r="J62" s="32">
        <f>SUM(J60:J61)</f>
        <v>0</v>
      </c>
      <c r="K62" s="28" t="s">
        <v>30</v>
      </c>
    </row>
    <row r="63" ht="12.75">
      <c r="J63" s="3"/>
    </row>
    <row r="64" ht="12.75">
      <c r="J64" s="3"/>
    </row>
    <row r="65" spans="2:12" ht="12.75">
      <c r="B65" s="64" t="s">
        <v>23</v>
      </c>
      <c r="C65" s="65"/>
      <c r="D65" s="65"/>
      <c r="E65" s="65"/>
      <c r="F65" s="65"/>
      <c r="G65" s="65"/>
      <c r="H65" s="65"/>
      <c r="I65" s="66"/>
      <c r="J65" s="30">
        <f>J62</f>
        <v>0</v>
      </c>
      <c r="K65" s="34" t="s">
        <v>30</v>
      </c>
      <c r="L65" s="16"/>
    </row>
    <row r="66" spans="2:11" ht="12.75">
      <c r="B66" s="64" t="s">
        <v>27</v>
      </c>
      <c r="C66" s="65"/>
      <c r="D66" s="65"/>
      <c r="E66" s="65"/>
      <c r="F66" s="65"/>
      <c r="G66" s="65"/>
      <c r="H66" s="65"/>
      <c r="I66" s="66"/>
      <c r="J66" s="30">
        <f>J65*0.25</f>
        <v>0</v>
      </c>
      <c r="K66" s="34" t="s">
        <v>30</v>
      </c>
    </row>
    <row r="67" spans="2:12" ht="12.75">
      <c r="B67" s="64" t="s">
        <v>24</v>
      </c>
      <c r="C67" s="65"/>
      <c r="D67" s="65"/>
      <c r="E67" s="65"/>
      <c r="F67" s="65"/>
      <c r="G67" s="65"/>
      <c r="H67" s="65"/>
      <c r="I67" s="66"/>
      <c r="J67" s="30">
        <f>SUM(J65:J66)</f>
        <v>0</v>
      </c>
      <c r="K67" s="34" t="s">
        <v>30</v>
      </c>
      <c r="L67" s="16"/>
    </row>
    <row r="69" spans="7:11" ht="12.75">
      <c r="G69"/>
      <c r="H69"/>
      <c r="I69"/>
      <c r="J69"/>
      <c r="K69"/>
    </row>
    <row r="70" spans="1:11" ht="12.75">
      <c r="A70" s="3"/>
      <c r="B70" s="3" t="s">
        <v>25</v>
      </c>
      <c r="G70"/>
      <c r="H70"/>
      <c r="I70"/>
      <c r="J70"/>
      <c r="K70"/>
    </row>
    <row r="71" spans="1:11" ht="12.75">
      <c r="A71" s="3"/>
      <c r="B71" s="1" t="s">
        <v>26</v>
      </c>
      <c r="G71"/>
      <c r="H71"/>
      <c r="I71"/>
      <c r="J71"/>
      <c r="K71"/>
    </row>
    <row r="72" spans="2:11" ht="12.75">
      <c r="B72" s="1" t="s">
        <v>36</v>
      </c>
      <c r="G72"/>
      <c r="H72"/>
      <c r="I72"/>
      <c r="J72"/>
      <c r="K72"/>
    </row>
    <row r="73" spans="1:2" ht="12.75">
      <c r="A73" s="3"/>
      <c r="B73" s="1" t="s">
        <v>37</v>
      </c>
    </row>
    <row r="74" spans="2:5" ht="12.75">
      <c r="B74" s="1" t="s">
        <v>55</v>
      </c>
      <c r="E74" s="17"/>
    </row>
    <row r="75" ht="12.75">
      <c r="E75" s="17"/>
    </row>
    <row r="76" ht="12.75">
      <c r="E76" s="17"/>
    </row>
    <row r="77" spans="5:6" ht="12.75">
      <c r="E77" s="17" t="s">
        <v>15</v>
      </c>
      <c r="F77" s="1"/>
    </row>
    <row r="78" ht="12.75">
      <c r="F78" s="1"/>
    </row>
    <row r="79" ht="12.75">
      <c r="F79" s="1"/>
    </row>
    <row r="80" spans="2:6" ht="12.75" customHeight="1">
      <c r="B80" s="1" t="s">
        <v>38</v>
      </c>
      <c r="E80" s="17"/>
      <c r="F80" s="1"/>
    </row>
    <row r="81" spans="5:11" ht="12.75" customHeight="1">
      <c r="E81" s="17"/>
      <c r="F81" s="1"/>
      <c r="H81" s="75"/>
      <c r="I81" s="75"/>
      <c r="J81" s="75"/>
      <c r="K81" s="24"/>
    </row>
    <row r="82" spans="5:6" ht="12.75" customHeight="1">
      <c r="E82" s="17"/>
      <c r="F82" s="1"/>
    </row>
    <row r="83" spans="5:6" ht="12.75" customHeight="1">
      <c r="E83" s="17"/>
      <c r="F83" s="1"/>
    </row>
    <row r="84" spans="5:11" ht="12.75" customHeight="1">
      <c r="E84" s="17"/>
      <c r="F84" s="71"/>
      <c r="G84" s="71"/>
      <c r="H84" s="71"/>
      <c r="I84" s="71"/>
      <c r="J84" s="71"/>
      <c r="K84" s="9"/>
    </row>
    <row r="85" spans="5:11" ht="12.75" customHeight="1">
      <c r="E85" s="8"/>
      <c r="F85" s="70" t="s">
        <v>39</v>
      </c>
      <c r="G85" s="70"/>
      <c r="H85" s="70"/>
      <c r="I85" s="70"/>
      <c r="J85" s="70"/>
      <c r="K85" s="9"/>
    </row>
    <row r="86" spans="5:6" ht="12.75" customHeight="1">
      <c r="E86" s="17"/>
      <c r="F86" s="17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>
      <c r="L98" s="5"/>
    </row>
    <row r="99" ht="12.75" customHeight="1"/>
    <row r="100" ht="12.75" customHeight="1"/>
    <row r="101" ht="12.75" customHeight="1"/>
    <row r="102" ht="12.75" customHeight="1">
      <c r="L102" s="5"/>
    </row>
    <row r="103" ht="12.75" customHeight="1"/>
    <row r="104" ht="12.75" customHeight="1">
      <c r="L104" s="5"/>
    </row>
    <row r="105" ht="12.75" customHeight="1"/>
    <row r="106" ht="12.75" customHeight="1">
      <c r="L106" s="5"/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>
      <c r="L129" s="5"/>
    </row>
    <row r="130" spans="1:12" s="5" customFormat="1" ht="12.75" customHeight="1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</row>
    <row r="131" spans="1:11" s="5" customFormat="1" ht="12.75" customHeight="1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</row>
    <row r="132" spans="1:12" s="5" customFormat="1" ht="12.75" customHeight="1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</row>
    <row r="133" spans="1:12" s="5" customFormat="1" ht="12.75" customHeight="1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</row>
    <row r="134" spans="1:12" s="5" customFormat="1" ht="12.75" customHeight="1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</row>
    <row r="135" spans="1:12" s="5" customFormat="1" ht="12.75" customHeight="1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</row>
    <row r="136" spans="1:12" s="5" customFormat="1" ht="12.75" customHeight="1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</row>
    <row r="137" spans="1:12" s="5" customFormat="1" ht="12.75" customHeight="1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</row>
    <row r="138" spans="1:12" s="5" customFormat="1" ht="12.75" customHeight="1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</row>
    <row r="139" spans="1:12" s="5" customFormat="1" ht="12.75" customHeight="1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</row>
    <row r="140" spans="1:12" s="5" customFormat="1" ht="12.75" customHeight="1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</row>
    <row r="141" spans="1:12" s="5" customFormat="1" ht="12.75" customHeight="1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</row>
    <row r="142" spans="1:12" s="5" customFormat="1" ht="12.75" customHeight="1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</row>
    <row r="143" spans="1:12" s="5" customFormat="1" ht="12.75" customHeight="1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</row>
    <row r="144" spans="1:12" s="5" customFormat="1" ht="12.75" customHeight="1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</row>
    <row r="145" spans="1:12" s="5" customFormat="1" ht="12.75" customHeight="1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</row>
    <row r="146" spans="1:12" s="5" customFormat="1" ht="12.75" customHeight="1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</row>
    <row r="147" spans="1:12" s="5" customFormat="1" ht="12.75" customHeight="1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</row>
    <row r="148" spans="1:11" s="5" customFormat="1" ht="12.75" customHeight="1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</row>
    <row r="149" spans="1:11" s="5" customFormat="1" ht="12.75" customHeight="1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</row>
    <row r="150" spans="1:12" s="5" customFormat="1" ht="12.75" customHeight="1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</row>
    <row r="151" spans="1:12" s="5" customFormat="1" ht="12.75" customHeight="1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</row>
    <row r="152" spans="1:12" s="5" customFormat="1" ht="12.75" customHeight="1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</row>
    <row r="153" spans="1:12" s="5" customFormat="1" ht="12.75" customHeight="1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</row>
    <row r="154" spans="1:12" s="5" customFormat="1" ht="12.75" customHeight="1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</row>
    <row r="155" spans="1:12" s="5" customFormat="1" ht="12.75" customHeight="1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</row>
    <row r="156" spans="1:12" s="5" customFormat="1" ht="12.75" customHeight="1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</row>
    <row r="157" spans="1:12" s="5" customFormat="1" ht="12.75" customHeight="1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</row>
    <row r="158" spans="1:12" s="5" customFormat="1" ht="12.75" customHeight="1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</row>
    <row r="159" spans="1:12" s="5" customFormat="1" ht="12.75" customHeight="1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</row>
    <row r="160" spans="1:12" s="5" customFormat="1" ht="12.75" customHeight="1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</row>
    <row r="161" spans="1:12" s="5" customFormat="1" ht="12.75" customHeight="1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</row>
    <row r="162" spans="1:12" s="5" customFormat="1" ht="12.75" customHeight="1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</row>
    <row r="163" spans="1:12" s="5" customFormat="1" ht="12.75" customHeight="1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</row>
    <row r="164" spans="1:12" s="5" customFormat="1" ht="12.75" customHeight="1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</row>
    <row r="165" spans="1:12" s="5" customFormat="1" ht="12.75" customHeight="1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</row>
    <row r="166" spans="1:12" s="5" customFormat="1" ht="12.75" customHeight="1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</row>
    <row r="167" spans="1:12" s="5" customFormat="1" ht="12.75" customHeight="1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</row>
    <row r="168" spans="1:12" s="5" customFormat="1" ht="12.75" customHeight="1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</row>
    <row r="169" spans="1:12" s="5" customFormat="1" ht="12.75" customHeight="1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</row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spans="1:12" s="10" customFormat="1" ht="12.75" customHeight="1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</row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</sheetData>
  <sheetProtection selectLockedCells="1"/>
  <mergeCells count="47">
    <mergeCell ref="B38:E38"/>
    <mergeCell ref="B58:D58"/>
    <mergeCell ref="B39:E39"/>
    <mergeCell ref="B40:E40"/>
    <mergeCell ref="B42:E42"/>
    <mergeCell ref="B43:E43"/>
    <mergeCell ref="B54:I54"/>
    <mergeCell ref="B23:E23"/>
    <mergeCell ref="B24:E24"/>
    <mergeCell ref="B33:E33"/>
    <mergeCell ref="B34:E34"/>
    <mergeCell ref="B36:E36"/>
    <mergeCell ref="B66:I66"/>
    <mergeCell ref="B60:I60"/>
    <mergeCell ref="B61:I61"/>
    <mergeCell ref="B65:I65"/>
    <mergeCell ref="H62:I62"/>
    <mergeCell ref="B29:I29"/>
    <mergeCell ref="B31:K31"/>
    <mergeCell ref="F85:J85"/>
    <mergeCell ref="B48:E48"/>
    <mergeCell ref="B49:E49"/>
    <mergeCell ref="B51:E51"/>
    <mergeCell ref="B52:E52"/>
    <mergeCell ref="F84:J84"/>
    <mergeCell ref="B67:I67"/>
    <mergeCell ref="H81:J81"/>
    <mergeCell ref="B46:E46"/>
    <mergeCell ref="B3:K3"/>
    <mergeCell ref="B8:E8"/>
    <mergeCell ref="B9:E9"/>
    <mergeCell ref="B11:E11"/>
    <mergeCell ref="B12:E12"/>
    <mergeCell ref="B13:E13"/>
    <mergeCell ref="B37:E37"/>
    <mergeCell ref="B14:E14"/>
    <mergeCell ref="B15:E15"/>
    <mergeCell ref="B26:E26"/>
    <mergeCell ref="B27:E27"/>
    <mergeCell ref="A1:K1"/>
    <mergeCell ref="B5:E5"/>
    <mergeCell ref="B6:E6"/>
    <mergeCell ref="B45:E45"/>
    <mergeCell ref="B17:E17"/>
    <mergeCell ref="B18:E18"/>
    <mergeCell ref="B20:E20"/>
    <mergeCell ref="B21:E21"/>
  </mergeCells>
  <printOptions/>
  <pageMargins left="0.7875" right="0.7875" top="0.7875" bottom="0.736111111111111" header="0.5118055555555555" footer="0.5694444444444444"/>
  <pageSetup horizontalDpi="600" verticalDpi="600" orientation="portrait" paperSize="9" scale="86" r:id="rId1"/>
  <headerFooter alignWithMargins="0">
    <oddFooter>&amp;C&amp;"Times New Roman,Regular"&amp;12&amp;P</oddFooter>
  </headerFooter>
  <rowBreaks count="6" manualBreakCount="6">
    <brk id="99" max="255" man="1"/>
    <brk id="144" max="255" man="1"/>
    <brk id="178" max="255" man="1"/>
    <brk id="260" max="255" man="1"/>
    <brk id="362" max="255" man="1"/>
    <brk id="3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Kaštelan</dc:creator>
  <cp:keywords/>
  <dc:description/>
  <cp:lastModifiedBy>Josip Kordić</cp:lastModifiedBy>
  <cp:lastPrinted>2016-04-22T11:41:13Z</cp:lastPrinted>
  <dcterms:created xsi:type="dcterms:W3CDTF">2011-06-13T06:16:09Z</dcterms:created>
  <dcterms:modified xsi:type="dcterms:W3CDTF">2019-01-21T08:23:40Z</dcterms:modified>
  <cp:category/>
  <cp:version/>
  <cp:contentType/>
  <cp:contentStatus/>
</cp:coreProperties>
</file>