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0" windowWidth="9675" windowHeight="12240" tabRatio="461" activeTab="0"/>
  </bookViews>
  <sheets>
    <sheet name="Troškovnik" sheetId="1" r:id="rId1"/>
  </sheets>
  <definedNames>
    <definedName name="_xlnm.Print_Area" localSheetId="0">'Troškovnik'!$A$1:$J$71</definedName>
  </definedNames>
  <calcPr fullCalcOnLoad="1"/>
</workbook>
</file>

<file path=xl/sharedStrings.xml><?xml version="1.0" encoding="utf-8"?>
<sst xmlns="http://schemas.openxmlformats.org/spreadsheetml/2006/main" count="185" uniqueCount="46">
  <si>
    <t>1.</t>
  </si>
  <si>
    <t>a'</t>
  </si>
  <si>
    <t>kn</t>
  </si>
  <si>
    <t>2.</t>
  </si>
  <si>
    <t>3.</t>
  </si>
  <si>
    <t>kom</t>
  </si>
  <si>
    <t>UKUPNA CIJENA (sa PDV-om) kn:</t>
  </si>
  <si>
    <t>CIJENA PONUDE (bez PDV-a) kn:</t>
  </si>
  <si>
    <t>M.P.</t>
  </si>
  <si>
    <t>odgovorna osoba ponuditelja</t>
  </si>
  <si>
    <t>PDV 25% kn:</t>
  </si>
  <si>
    <t>ODRŽAVANJE - UKUPNO</t>
  </si>
  <si>
    <t>Obnova horizontalne prometne signalizacije na nerazvrstanim prometnicama na području Općine. Stavka obuhvaća sav materijal, sve radove i pomoćna sredstva na obnovi horizontalne signalizacije:</t>
  </si>
  <si>
    <t>1. puna crta</t>
  </si>
  <si>
    <t>2. isprekidana crta</t>
  </si>
  <si>
    <t>m</t>
  </si>
  <si>
    <t>Strojno brisanje postojeće horizontalne signalizacije. Stavka obuhvaća sve radove i pomoćna sredstva na brisanju horizontalne signalizacije.</t>
  </si>
  <si>
    <t>NAPOMENA:</t>
  </si>
  <si>
    <t>Svi materijali koji će se upotrijebiti i radovi moraju u svemu odgovarati standardima, propisima i tehničkim uvjetima.</t>
  </si>
  <si>
    <t>Iskazane količine u troškovniku su okvirne. Obračun radova se vrši prema stvarno izvedenim količinama, prema stvarnim potrebama.</t>
  </si>
  <si>
    <t>Svi radovi se obavljaju nakon izdavanja naloga za rad koji izdaje naručitelj radova na propisanom obrascu.</t>
  </si>
  <si>
    <t>Iscrtavanje horizontalne prometne signalizacije na nerazvrstanim prometnicama na području Općine radi povećanja prometne sigurnosti na pozicijama gdje zahtjevaju prometne prilike. Stavka obuhvaća sav materijal, sve radove i pomoćna sredstva na obnovi horizontalne signalizacije:</t>
  </si>
  <si>
    <t>3. stop crta (puna)</t>
  </si>
  <si>
    <t>4. stop crta (isprekidana)</t>
  </si>
  <si>
    <t>11. parkiralište za vozilo (uzdužno parkiranje)</t>
  </si>
  <si>
    <t>5. slovo (h=1,6m)</t>
  </si>
  <si>
    <t>6. strelica jednosmjerna (h=5,0m)</t>
  </si>
  <si>
    <t>7. strelica dvosmjerna (h=5,0m)</t>
  </si>
  <si>
    <t>8. pješački prijelaz</t>
  </si>
  <si>
    <t>9. parkiralište za vozilo (okomito parkiranje)</t>
  </si>
  <si>
    <t>10. parkiralište za vozilo (koso parkiranje)</t>
  </si>
  <si>
    <t>12. parkiralište za vozilo (motocikli)</t>
  </si>
  <si>
    <t>13. parkiralište za invalide sa simbolom</t>
  </si>
  <si>
    <t>14. parkiralište za invalide sa simbolom i ljestvama</t>
  </si>
  <si>
    <t>17. oznaka - križ</t>
  </si>
  <si>
    <t>18. oznaka - djeca na cesti</t>
  </si>
  <si>
    <t>16. oznaka - BUS stajališta</t>
  </si>
  <si>
    <t>15. otok - razdvajanje prometnih tokova</t>
  </si>
  <si>
    <r>
      <t>m</t>
    </r>
    <r>
      <rPr>
        <vertAlign val="superscript"/>
        <sz val="10"/>
        <rFont val="Arial"/>
        <family val="2"/>
      </rPr>
      <t>2</t>
    </r>
  </si>
  <si>
    <t>20. parkirališna mjesta za punionicu električnih automobila sa simbolom</t>
  </si>
  <si>
    <t>21. površina za električne bicikle</t>
  </si>
  <si>
    <t>Datum:___________________</t>
  </si>
  <si>
    <t>19. trokut na raskrižju sa cestom s prednošću prolaska</t>
  </si>
  <si>
    <t>19. oznaka - parkiranje vozila dostave</t>
  </si>
  <si>
    <t>20. trokut na raskrižju sa cestom s prednošću prolaska</t>
  </si>
  <si>
    <t xml:space="preserve"> ODRŽAVANJE HORIZONTALNE PROMETNE SIGNALIZACIJE NA PODRUČJU OPĆINE VIŠKOVO ZA 2022.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</si>
</sst>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center"/>
      <protection/>
    </xf>
    <xf numFmtId="0" fontId="3" fillId="0" borderId="0" xfId="50" applyFont="1" applyFill="1" applyAlignment="1" applyProtection="1">
      <alignment vertical="top"/>
      <protection/>
    </xf>
    <xf numFmtId="0" fontId="3" fillId="0" borderId="13" xfId="50" applyFont="1" applyFill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4" fontId="0" fillId="0" borderId="14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center" vertical="center"/>
      <protection/>
    </xf>
    <xf numFmtId="4" fontId="0" fillId="0" borderId="15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horizontal="right" vertical="center"/>
      <protection/>
    </xf>
    <xf numFmtId="4" fontId="40" fillId="0" borderId="0" xfId="0" applyNumberFormat="1" applyFont="1" applyAlignment="1" applyProtection="1">
      <alignment/>
      <protection/>
    </xf>
    <xf numFmtId="4" fontId="0" fillId="0" borderId="17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8" xfId="0" applyNumberFormat="1" applyFont="1" applyBorder="1" applyAlignment="1" applyProtection="1">
      <alignment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4" fontId="0" fillId="0" borderId="19" xfId="0" applyNumberFormat="1" applyFont="1" applyBorder="1" applyAlignment="1" applyProtection="1">
      <alignment horizontal="right" vertical="center"/>
      <protection/>
    </xf>
    <xf numFmtId="4" fontId="0" fillId="0" borderId="20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 vertical="top"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vertical="center" wrapText="1"/>
      <protection/>
    </xf>
    <xf numFmtId="4" fontId="0" fillId="0" borderId="0" xfId="0" applyNumberFormat="1" applyFont="1" applyAlignment="1" applyProtection="1">
      <alignment horizontal="left" vertical="top" wrapText="1"/>
      <protection/>
    </xf>
    <xf numFmtId="4" fontId="0" fillId="0" borderId="0" xfId="0" applyNumberFormat="1" applyFont="1" applyAlignment="1" applyProtection="1">
      <alignment vertical="top" wrapText="1"/>
      <protection/>
    </xf>
    <xf numFmtId="4" fontId="0" fillId="0" borderId="0" xfId="0" applyNumberFormat="1" applyFont="1" applyAlignment="1" applyProtection="1">
      <alignment horizontal="right" vertical="top" wrapText="1"/>
      <protection/>
    </xf>
    <xf numFmtId="4" fontId="0" fillId="0" borderId="15" xfId="0" applyNumberFormat="1" applyFont="1" applyBorder="1" applyAlignment="1" applyProtection="1">
      <alignment horizontal="left" vertical="center"/>
      <protection/>
    </xf>
    <xf numFmtId="4" fontId="0" fillId="0" borderId="14" xfId="0" applyNumberFormat="1" applyFont="1" applyBorder="1" applyAlignment="1" applyProtection="1">
      <alignment horizontal="left" vertical="center"/>
      <protection/>
    </xf>
    <xf numFmtId="4" fontId="0" fillId="0" borderId="18" xfId="0" applyNumberFormat="1" applyFont="1" applyBorder="1" applyAlignment="1" applyProtection="1">
      <alignment horizontal="left" vertical="center" wrapText="1"/>
      <protection/>
    </xf>
    <xf numFmtId="4" fontId="0" fillId="0" borderId="17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 applyProtection="1">
      <alignment horizontal="left" vertical="top" wrapText="1"/>
      <protection/>
    </xf>
    <xf numFmtId="4" fontId="0" fillId="0" borderId="15" xfId="0" applyNumberFormat="1" applyFont="1" applyBorder="1" applyAlignment="1" applyProtection="1">
      <alignment horizontal="left" vertical="center"/>
      <protection/>
    </xf>
    <xf numFmtId="4" fontId="0" fillId="0" borderId="14" xfId="0" applyNumberFormat="1" applyFont="1" applyBorder="1" applyAlignment="1" applyProtection="1">
      <alignment horizontal="left" vertical="center"/>
      <protection/>
    </xf>
    <xf numFmtId="4" fontId="0" fillId="0" borderId="22" xfId="0" applyNumberFormat="1" applyFont="1" applyBorder="1" applyAlignment="1" applyProtection="1">
      <alignment horizontal="left" vertical="center" wrapText="1"/>
      <protection/>
    </xf>
    <xf numFmtId="4" fontId="0" fillId="0" borderId="19" xfId="0" applyNumberFormat="1" applyFont="1" applyBorder="1" applyAlignment="1" applyProtection="1">
      <alignment horizontal="left" vertical="center" wrapText="1"/>
      <protection/>
    </xf>
    <xf numFmtId="4" fontId="0" fillId="0" borderId="22" xfId="0" applyNumberFormat="1" applyFont="1" applyBorder="1" applyAlignment="1" applyProtection="1">
      <alignment horizontal="left" vertical="center"/>
      <protection/>
    </xf>
    <xf numFmtId="4" fontId="0" fillId="0" borderId="19" xfId="0" applyNumberFormat="1" applyFont="1" applyBorder="1" applyAlignment="1" applyProtection="1">
      <alignment horizontal="left" vertical="center"/>
      <protection/>
    </xf>
    <xf numFmtId="4" fontId="0" fillId="0" borderId="23" xfId="0" applyNumberFormat="1" applyFont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left" vertical="center"/>
      <protection/>
    </xf>
    <xf numFmtId="4" fontId="1" fillId="0" borderId="19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24" xfId="0" applyNumberFormat="1" applyFont="1" applyFill="1" applyBorder="1" applyAlignment="1" applyProtection="1">
      <alignment horizontal="left" vertical="center"/>
      <protection/>
    </xf>
    <xf numFmtId="4" fontId="1" fillId="0" borderId="25" xfId="0" applyNumberFormat="1" applyFont="1" applyFill="1" applyBorder="1" applyAlignment="1" applyProtection="1">
      <alignment horizontal="left" vertical="center"/>
      <protection/>
    </xf>
    <xf numFmtId="4" fontId="1" fillId="0" borderId="26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Border="1" applyAlignment="1" applyProtection="1">
      <alignment horizontal="left" vertical="center" wrapText="1"/>
      <protection/>
    </xf>
    <xf numFmtId="4" fontId="0" fillId="0" borderId="14" xfId="0" applyNumberFormat="1" applyFont="1" applyBorder="1" applyAlignment="1" applyProtection="1">
      <alignment horizontal="left" vertical="center" wrapText="1"/>
      <protection/>
    </xf>
    <xf numFmtId="4" fontId="0" fillId="0" borderId="0" xfId="0" applyNumberFormat="1" applyFont="1" applyAlignment="1" applyProtection="1">
      <alignment horizontal="left" vertical="center" wrapText="1"/>
      <protection/>
    </xf>
    <xf numFmtId="4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5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5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ZELENE200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1"/>
  <sheetViews>
    <sheetView showZeros="0" tabSelected="1" view="pageBreakPreview" zoomScale="130" zoomScaleSheetLayoutView="130" workbookViewId="0" topLeftCell="A1">
      <selection activeCell="F70" sqref="F70"/>
    </sheetView>
  </sheetViews>
  <sheetFormatPr defaultColWidth="9.140625" defaultRowHeight="12.75"/>
  <cols>
    <col min="1" max="1" width="2.421875" style="6" customWidth="1"/>
    <col min="2" max="3" width="9.140625" style="6" customWidth="1"/>
    <col min="4" max="4" width="23.7109375" style="6" customWidth="1"/>
    <col min="5" max="5" width="4.8515625" style="6" customWidth="1"/>
    <col min="6" max="6" width="8.140625" style="10" bestFit="1" customWidth="1"/>
    <col min="7" max="7" width="2.7109375" style="6" customWidth="1"/>
    <col min="8" max="8" width="8.7109375" style="10" customWidth="1"/>
    <col min="9" max="9" width="3.140625" style="6" bestFit="1" customWidth="1"/>
    <col min="10" max="10" width="10.28125" style="10" customWidth="1"/>
    <col min="11" max="11" width="11.28125" style="6" customWidth="1"/>
    <col min="12" max="12" width="11.7109375" style="6" customWidth="1"/>
    <col min="13" max="13" width="9.140625" style="6" customWidth="1"/>
    <col min="14" max="14" width="10.140625" style="6" customWidth="1"/>
    <col min="15" max="16384" width="9.140625" style="6" customWidth="1"/>
  </cols>
  <sheetData>
    <row r="1" spans="1:10" ht="27" customHeight="1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69" customHeight="1">
      <c r="A3" s="8" t="s">
        <v>0</v>
      </c>
      <c r="B3" s="62" t="s">
        <v>12</v>
      </c>
      <c r="C3" s="62"/>
      <c r="D3" s="62"/>
      <c r="E3" s="9"/>
      <c r="J3" s="11"/>
    </row>
    <row r="4" spans="1:14" ht="12.75">
      <c r="A4" s="12"/>
      <c r="B4" s="43" t="s">
        <v>13</v>
      </c>
      <c r="C4" s="44"/>
      <c r="D4" s="44"/>
      <c r="E4" s="13" t="s">
        <v>15</v>
      </c>
      <c r="F4" s="14">
        <v>1300</v>
      </c>
      <c r="G4" s="15" t="s">
        <v>1</v>
      </c>
      <c r="H4" s="3"/>
      <c r="I4" s="16" t="s">
        <v>2</v>
      </c>
      <c r="J4" s="17">
        <f>ROUND(F4*H4,2)</f>
        <v>0</v>
      </c>
      <c r="N4" s="18"/>
    </row>
    <row r="5" spans="1:14" ht="12.75">
      <c r="A5" s="12"/>
      <c r="B5" s="43" t="s">
        <v>14</v>
      </c>
      <c r="C5" s="44"/>
      <c r="D5" s="44"/>
      <c r="E5" s="13" t="s">
        <v>15</v>
      </c>
      <c r="F5" s="14">
        <v>1000</v>
      </c>
      <c r="G5" s="15" t="s">
        <v>1</v>
      </c>
      <c r="H5" s="3"/>
      <c r="I5" s="16" t="s">
        <v>2</v>
      </c>
      <c r="J5" s="17">
        <f aca="true" t="shared" si="0" ref="J5:J24">ROUND(F5*H5,2)</f>
        <v>0</v>
      </c>
      <c r="N5" s="18"/>
    </row>
    <row r="6" spans="1:14" ht="14.25">
      <c r="A6" s="12"/>
      <c r="B6" s="43" t="s">
        <v>22</v>
      </c>
      <c r="C6" s="44"/>
      <c r="D6" s="44"/>
      <c r="E6" s="13" t="s">
        <v>38</v>
      </c>
      <c r="F6" s="14">
        <v>400</v>
      </c>
      <c r="G6" s="15" t="s">
        <v>1</v>
      </c>
      <c r="H6" s="3"/>
      <c r="I6" s="16" t="s">
        <v>2</v>
      </c>
      <c r="J6" s="17">
        <f t="shared" si="0"/>
        <v>0</v>
      </c>
      <c r="N6" s="18"/>
    </row>
    <row r="7" spans="1:14" ht="14.25">
      <c r="A7" s="12"/>
      <c r="B7" s="43" t="s">
        <v>23</v>
      </c>
      <c r="C7" s="44"/>
      <c r="D7" s="44"/>
      <c r="E7" s="13" t="s">
        <v>38</v>
      </c>
      <c r="F7" s="14">
        <v>70</v>
      </c>
      <c r="G7" s="15" t="s">
        <v>1</v>
      </c>
      <c r="H7" s="3"/>
      <c r="I7" s="16" t="s">
        <v>2</v>
      </c>
      <c r="J7" s="17">
        <f t="shared" si="0"/>
        <v>0</v>
      </c>
      <c r="N7" s="18"/>
    </row>
    <row r="8" spans="1:14" ht="12.75">
      <c r="A8" s="12"/>
      <c r="B8" s="43" t="s">
        <v>25</v>
      </c>
      <c r="C8" s="44"/>
      <c r="D8" s="44"/>
      <c r="E8" s="13" t="s">
        <v>5</v>
      </c>
      <c r="F8" s="14">
        <v>420</v>
      </c>
      <c r="G8" s="15" t="s">
        <v>1</v>
      </c>
      <c r="H8" s="3"/>
      <c r="I8" s="16" t="s">
        <v>2</v>
      </c>
      <c r="J8" s="17">
        <f t="shared" si="0"/>
        <v>0</v>
      </c>
      <c r="N8" s="18"/>
    </row>
    <row r="9" spans="1:14" ht="12.75">
      <c r="A9" s="12"/>
      <c r="B9" s="43" t="s">
        <v>26</v>
      </c>
      <c r="C9" s="44"/>
      <c r="D9" s="44"/>
      <c r="E9" s="13" t="s">
        <v>5</v>
      </c>
      <c r="F9" s="14">
        <v>80</v>
      </c>
      <c r="G9" s="15" t="s">
        <v>1</v>
      </c>
      <c r="H9" s="3"/>
      <c r="I9" s="16" t="s">
        <v>2</v>
      </c>
      <c r="J9" s="17">
        <f t="shared" si="0"/>
        <v>0</v>
      </c>
      <c r="N9" s="18"/>
    </row>
    <row r="10" spans="1:14" ht="12.75">
      <c r="A10" s="12"/>
      <c r="B10" s="43" t="s">
        <v>27</v>
      </c>
      <c r="C10" s="44"/>
      <c r="D10" s="44"/>
      <c r="E10" s="13" t="s">
        <v>5</v>
      </c>
      <c r="F10" s="14">
        <v>20</v>
      </c>
      <c r="G10" s="15" t="s">
        <v>1</v>
      </c>
      <c r="H10" s="3"/>
      <c r="I10" s="16" t="s">
        <v>2</v>
      </c>
      <c r="J10" s="17">
        <f t="shared" si="0"/>
        <v>0</v>
      </c>
      <c r="N10" s="18"/>
    </row>
    <row r="11" spans="1:14" ht="14.25">
      <c r="A11" s="12"/>
      <c r="B11" s="43" t="s">
        <v>28</v>
      </c>
      <c r="C11" s="44"/>
      <c r="D11" s="44"/>
      <c r="E11" s="13" t="s">
        <v>38</v>
      </c>
      <c r="F11" s="14">
        <v>900</v>
      </c>
      <c r="G11" s="15" t="s">
        <v>1</v>
      </c>
      <c r="H11" s="3"/>
      <c r="I11" s="16" t="s">
        <v>2</v>
      </c>
      <c r="J11" s="17">
        <f t="shared" si="0"/>
        <v>0</v>
      </c>
      <c r="N11" s="18"/>
    </row>
    <row r="12" spans="1:14" ht="12.75">
      <c r="A12" s="12"/>
      <c r="B12" s="43" t="s">
        <v>29</v>
      </c>
      <c r="C12" s="44"/>
      <c r="D12" s="44"/>
      <c r="E12" s="13" t="s">
        <v>5</v>
      </c>
      <c r="F12" s="14">
        <v>50</v>
      </c>
      <c r="G12" s="15" t="s">
        <v>1</v>
      </c>
      <c r="H12" s="3"/>
      <c r="I12" s="16" t="s">
        <v>2</v>
      </c>
      <c r="J12" s="17">
        <f t="shared" si="0"/>
        <v>0</v>
      </c>
      <c r="N12" s="18"/>
    </row>
    <row r="13" spans="1:14" ht="12.75">
      <c r="A13" s="12"/>
      <c r="B13" s="43" t="s">
        <v>30</v>
      </c>
      <c r="C13" s="44"/>
      <c r="D13" s="44"/>
      <c r="E13" s="13" t="s">
        <v>5</v>
      </c>
      <c r="F13" s="14">
        <v>25</v>
      </c>
      <c r="G13" s="15" t="s">
        <v>1</v>
      </c>
      <c r="H13" s="3"/>
      <c r="I13" s="16" t="s">
        <v>2</v>
      </c>
      <c r="J13" s="17">
        <f t="shared" si="0"/>
        <v>0</v>
      </c>
      <c r="N13" s="18"/>
    </row>
    <row r="14" spans="1:14" ht="12.75">
      <c r="A14" s="12"/>
      <c r="B14" s="43" t="s">
        <v>24</v>
      </c>
      <c r="C14" s="44"/>
      <c r="D14" s="44"/>
      <c r="E14" s="13" t="s">
        <v>5</v>
      </c>
      <c r="F14" s="14">
        <v>30</v>
      </c>
      <c r="G14" s="15" t="s">
        <v>1</v>
      </c>
      <c r="H14" s="3"/>
      <c r="I14" s="16" t="s">
        <v>2</v>
      </c>
      <c r="J14" s="17">
        <f t="shared" si="0"/>
        <v>0</v>
      </c>
      <c r="N14" s="18"/>
    </row>
    <row r="15" spans="1:14" ht="12.75">
      <c r="A15" s="12"/>
      <c r="B15" s="43" t="s">
        <v>31</v>
      </c>
      <c r="C15" s="44"/>
      <c r="D15" s="44"/>
      <c r="E15" s="13" t="s">
        <v>5</v>
      </c>
      <c r="F15" s="14">
        <v>1</v>
      </c>
      <c r="G15" s="15" t="s">
        <v>1</v>
      </c>
      <c r="H15" s="3"/>
      <c r="I15" s="16" t="s">
        <v>2</v>
      </c>
      <c r="J15" s="17">
        <f t="shared" si="0"/>
        <v>0</v>
      </c>
      <c r="N15" s="18"/>
    </row>
    <row r="16" spans="1:14" ht="12.75">
      <c r="A16" s="12"/>
      <c r="B16" s="43" t="s">
        <v>32</v>
      </c>
      <c r="C16" s="44"/>
      <c r="D16" s="44"/>
      <c r="E16" s="13" t="s">
        <v>5</v>
      </c>
      <c r="F16" s="14">
        <v>5</v>
      </c>
      <c r="G16" s="15" t="s">
        <v>1</v>
      </c>
      <c r="H16" s="3"/>
      <c r="I16" s="16" t="s">
        <v>2</v>
      </c>
      <c r="J16" s="17">
        <f t="shared" si="0"/>
        <v>0</v>
      </c>
      <c r="N16" s="18"/>
    </row>
    <row r="17" spans="1:14" ht="12.75">
      <c r="A17" s="12"/>
      <c r="B17" s="43" t="s">
        <v>33</v>
      </c>
      <c r="C17" s="44"/>
      <c r="D17" s="44"/>
      <c r="E17" s="13" t="s">
        <v>5</v>
      </c>
      <c r="F17" s="14">
        <v>10</v>
      </c>
      <c r="G17" s="15" t="s">
        <v>1</v>
      </c>
      <c r="H17" s="3"/>
      <c r="I17" s="16" t="s">
        <v>2</v>
      </c>
      <c r="J17" s="17">
        <f t="shared" si="0"/>
        <v>0</v>
      </c>
      <c r="N17" s="18"/>
    </row>
    <row r="18" spans="1:14" ht="14.25">
      <c r="A18" s="12"/>
      <c r="B18" s="43" t="s">
        <v>37</v>
      </c>
      <c r="C18" s="44"/>
      <c r="D18" s="44"/>
      <c r="E18" s="13" t="s">
        <v>38</v>
      </c>
      <c r="F18" s="14">
        <v>100</v>
      </c>
      <c r="G18" s="15" t="s">
        <v>1</v>
      </c>
      <c r="H18" s="3"/>
      <c r="I18" s="16" t="s">
        <v>2</v>
      </c>
      <c r="J18" s="17">
        <f t="shared" si="0"/>
        <v>0</v>
      </c>
      <c r="N18" s="18"/>
    </row>
    <row r="19" spans="1:14" ht="12.75">
      <c r="A19" s="12"/>
      <c r="B19" s="43" t="s">
        <v>36</v>
      </c>
      <c r="C19" s="44"/>
      <c r="D19" s="44"/>
      <c r="E19" s="13" t="s">
        <v>5</v>
      </c>
      <c r="F19" s="14">
        <v>43</v>
      </c>
      <c r="G19" s="15" t="s">
        <v>1</v>
      </c>
      <c r="H19" s="3"/>
      <c r="I19" s="16" t="s">
        <v>2</v>
      </c>
      <c r="J19" s="17">
        <f t="shared" si="0"/>
        <v>0</v>
      </c>
      <c r="N19" s="18"/>
    </row>
    <row r="20" spans="1:14" ht="12.75">
      <c r="A20" s="12"/>
      <c r="B20" s="43" t="s">
        <v>34</v>
      </c>
      <c r="C20" s="44"/>
      <c r="D20" s="44"/>
      <c r="E20" s="13" t="s">
        <v>5</v>
      </c>
      <c r="F20" s="14">
        <v>10</v>
      </c>
      <c r="G20" s="15" t="s">
        <v>1</v>
      </c>
      <c r="H20" s="3"/>
      <c r="I20" s="16" t="s">
        <v>2</v>
      </c>
      <c r="J20" s="17">
        <f t="shared" si="0"/>
        <v>0</v>
      </c>
      <c r="N20" s="18"/>
    </row>
    <row r="21" spans="1:14" ht="12.75">
      <c r="A21" s="12"/>
      <c r="B21" s="43" t="s">
        <v>35</v>
      </c>
      <c r="C21" s="44"/>
      <c r="D21" s="44"/>
      <c r="E21" s="13" t="s">
        <v>5</v>
      </c>
      <c r="F21" s="14">
        <v>3</v>
      </c>
      <c r="G21" s="15" t="s">
        <v>1</v>
      </c>
      <c r="H21" s="3"/>
      <c r="I21" s="16" t="s">
        <v>2</v>
      </c>
      <c r="J21" s="17">
        <f t="shared" si="0"/>
        <v>0</v>
      </c>
      <c r="N21" s="18"/>
    </row>
    <row r="22" spans="1:14" ht="29.25" customHeight="1">
      <c r="A22" s="12"/>
      <c r="B22" s="40" t="s">
        <v>42</v>
      </c>
      <c r="C22" s="41"/>
      <c r="D22" s="41"/>
      <c r="E22" s="19" t="s">
        <v>5</v>
      </c>
      <c r="F22" s="20">
        <v>2</v>
      </c>
      <c r="G22" s="21" t="s">
        <v>1</v>
      </c>
      <c r="H22" s="4"/>
      <c r="I22" s="22" t="s">
        <v>2</v>
      </c>
      <c r="J22" s="17">
        <f t="shared" si="0"/>
        <v>0</v>
      </c>
      <c r="N22" s="18"/>
    </row>
    <row r="23" spans="1:14" ht="25.5" customHeight="1">
      <c r="A23" s="12"/>
      <c r="B23" s="45" t="s">
        <v>39</v>
      </c>
      <c r="C23" s="46"/>
      <c r="D23" s="46"/>
      <c r="E23" s="23" t="s">
        <v>5</v>
      </c>
      <c r="F23" s="24">
        <v>2</v>
      </c>
      <c r="G23" s="25" t="s">
        <v>1</v>
      </c>
      <c r="H23" s="5"/>
      <c r="I23" s="26" t="s">
        <v>2</v>
      </c>
      <c r="J23" s="17">
        <f t="shared" si="0"/>
        <v>0</v>
      </c>
      <c r="N23" s="18"/>
    </row>
    <row r="24" spans="1:14" ht="14.25">
      <c r="A24" s="12"/>
      <c r="B24" s="47" t="s">
        <v>40</v>
      </c>
      <c r="C24" s="48"/>
      <c r="D24" s="48"/>
      <c r="E24" s="23" t="s">
        <v>38</v>
      </c>
      <c r="F24" s="24">
        <v>30</v>
      </c>
      <c r="G24" s="25" t="s">
        <v>1</v>
      </c>
      <c r="H24" s="5"/>
      <c r="I24" s="26" t="s">
        <v>2</v>
      </c>
      <c r="J24" s="17">
        <f t="shared" si="0"/>
        <v>0</v>
      </c>
      <c r="N24" s="18"/>
    </row>
    <row r="25" ht="12.75">
      <c r="J25" s="27"/>
    </row>
    <row r="26" spans="1:10" ht="83.25" customHeight="1">
      <c r="A26" s="8" t="s">
        <v>3</v>
      </c>
      <c r="B26" s="62" t="s">
        <v>21</v>
      </c>
      <c r="C26" s="62"/>
      <c r="D26" s="62"/>
      <c r="E26" s="9"/>
      <c r="J26" s="11"/>
    </row>
    <row r="27" spans="1:14" ht="12.75">
      <c r="A27" s="12"/>
      <c r="B27" s="43" t="s">
        <v>13</v>
      </c>
      <c r="C27" s="44"/>
      <c r="D27" s="44"/>
      <c r="E27" s="13" t="s">
        <v>15</v>
      </c>
      <c r="F27" s="14">
        <v>100</v>
      </c>
      <c r="G27" s="15" t="s">
        <v>1</v>
      </c>
      <c r="H27" s="3"/>
      <c r="I27" s="16" t="s">
        <v>2</v>
      </c>
      <c r="J27" s="17">
        <f>ROUND(F27*H27,2)</f>
        <v>0</v>
      </c>
      <c r="N27" s="18"/>
    </row>
    <row r="28" spans="1:14" ht="12.75">
      <c r="A28" s="12"/>
      <c r="B28" s="43" t="s">
        <v>14</v>
      </c>
      <c r="C28" s="44"/>
      <c r="D28" s="44"/>
      <c r="E28" s="13" t="s">
        <v>15</v>
      </c>
      <c r="F28" s="14">
        <v>30</v>
      </c>
      <c r="G28" s="15" t="s">
        <v>1</v>
      </c>
      <c r="H28" s="3"/>
      <c r="I28" s="16" t="s">
        <v>2</v>
      </c>
      <c r="J28" s="17">
        <f aca="true" t="shared" si="1" ref="J28:J46">ROUND(F28*H28,2)</f>
        <v>0</v>
      </c>
      <c r="N28" s="18"/>
    </row>
    <row r="29" spans="1:14" ht="14.25">
      <c r="A29" s="12"/>
      <c r="B29" s="43" t="s">
        <v>22</v>
      </c>
      <c r="C29" s="44"/>
      <c r="D29" s="44"/>
      <c r="E29" s="13" t="s">
        <v>38</v>
      </c>
      <c r="F29" s="14">
        <v>20</v>
      </c>
      <c r="G29" s="15" t="s">
        <v>1</v>
      </c>
      <c r="H29" s="3"/>
      <c r="I29" s="16" t="s">
        <v>2</v>
      </c>
      <c r="J29" s="17">
        <f t="shared" si="1"/>
        <v>0</v>
      </c>
      <c r="N29" s="18"/>
    </row>
    <row r="30" spans="1:14" ht="14.25">
      <c r="A30" s="12"/>
      <c r="B30" s="43" t="s">
        <v>23</v>
      </c>
      <c r="C30" s="44"/>
      <c r="D30" s="44"/>
      <c r="E30" s="13" t="s">
        <v>38</v>
      </c>
      <c r="F30" s="14">
        <v>1</v>
      </c>
      <c r="G30" s="15" t="s">
        <v>1</v>
      </c>
      <c r="H30" s="3"/>
      <c r="I30" s="16" t="s">
        <v>2</v>
      </c>
      <c r="J30" s="17">
        <f t="shared" si="1"/>
        <v>0</v>
      </c>
      <c r="N30" s="18"/>
    </row>
    <row r="31" spans="1:14" ht="12.75">
      <c r="A31" s="12"/>
      <c r="B31" s="43" t="s">
        <v>25</v>
      </c>
      <c r="C31" s="44"/>
      <c r="D31" s="44"/>
      <c r="E31" s="13" t="s">
        <v>5</v>
      </c>
      <c r="F31" s="14">
        <v>12</v>
      </c>
      <c r="G31" s="15" t="s">
        <v>1</v>
      </c>
      <c r="H31" s="3"/>
      <c r="I31" s="16" t="s">
        <v>2</v>
      </c>
      <c r="J31" s="17">
        <f t="shared" si="1"/>
        <v>0</v>
      </c>
      <c r="N31" s="18"/>
    </row>
    <row r="32" spans="1:14" ht="12.75">
      <c r="A32" s="12"/>
      <c r="B32" s="43" t="s">
        <v>26</v>
      </c>
      <c r="C32" s="44"/>
      <c r="D32" s="44"/>
      <c r="E32" s="13" t="s">
        <v>5</v>
      </c>
      <c r="F32" s="14">
        <v>6</v>
      </c>
      <c r="G32" s="15" t="s">
        <v>1</v>
      </c>
      <c r="H32" s="3"/>
      <c r="I32" s="16" t="s">
        <v>2</v>
      </c>
      <c r="J32" s="17">
        <f t="shared" si="1"/>
        <v>0</v>
      </c>
      <c r="N32" s="18"/>
    </row>
    <row r="33" spans="1:14" ht="12.75">
      <c r="A33" s="12"/>
      <c r="B33" s="43" t="s">
        <v>27</v>
      </c>
      <c r="C33" s="44"/>
      <c r="D33" s="44"/>
      <c r="E33" s="13" t="s">
        <v>5</v>
      </c>
      <c r="F33" s="14">
        <v>1</v>
      </c>
      <c r="G33" s="15" t="s">
        <v>1</v>
      </c>
      <c r="H33" s="3"/>
      <c r="I33" s="16" t="s">
        <v>2</v>
      </c>
      <c r="J33" s="17">
        <f t="shared" si="1"/>
        <v>0</v>
      </c>
      <c r="N33" s="18"/>
    </row>
    <row r="34" spans="1:14" ht="14.25">
      <c r="A34" s="12"/>
      <c r="B34" s="43" t="s">
        <v>28</v>
      </c>
      <c r="C34" s="44"/>
      <c r="D34" s="44"/>
      <c r="E34" s="13" t="s">
        <v>38</v>
      </c>
      <c r="F34" s="14">
        <v>5</v>
      </c>
      <c r="G34" s="15" t="s">
        <v>1</v>
      </c>
      <c r="H34" s="3"/>
      <c r="I34" s="16" t="s">
        <v>2</v>
      </c>
      <c r="J34" s="17">
        <f t="shared" si="1"/>
        <v>0</v>
      </c>
      <c r="N34" s="18"/>
    </row>
    <row r="35" spans="1:14" ht="12.75">
      <c r="A35" s="12"/>
      <c r="B35" s="43" t="s">
        <v>29</v>
      </c>
      <c r="C35" s="44"/>
      <c r="D35" s="44"/>
      <c r="E35" s="13" t="s">
        <v>5</v>
      </c>
      <c r="F35" s="14">
        <v>1</v>
      </c>
      <c r="G35" s="15" t="s">
        <v>1</v>
      </c>
      <c r="H35" s="3"/>
      <c r="I35" s="16" t="s">
        <v>2</v>
      </c>
      <c r="J35" s="17">
        <f t="shared" si="1"/>
        <v>0</v>
      </c>
      <c r="N35" s="18"/>
    </row>
    <row r="36" spans="1:14" ht="12.75">
      <c r="A36" s="12"/>
      <c r="B36" s="43" t="s">
        <v>30</v>
      </c>
      <c r="C36" s="44"/>
      <c r="D36" s="44"/>
      <c r="E36" s="13" t="s">
        <v>5</v>
      </c>
      <c r="F36" s="14">
        <v>1</v>
      </c>
      <c r="G36" s="15" t="s">
        <v>1</v>
      </c>
      <c r="H36" s="3"/>
      <c r="I36" s="16" t="s">
        <v>2</v>
      </c>
      <c r="J36" s="17">
        <f t="shared" si="1"/>
        <v>0</v>
      </c>
      <c r="N36" s="18"/>
    </row>
    <row r="37" spans="1:14" ht="12.75">
      <c r="A37" s="12"/>
      <c r="B37" s="43" t="s">
        <v>24</v>
      </c>
      <c r="C37" s="44"/>
      <c r="D37" s="44"/>
      <c r="E37" s="13" t="s">
        <v>5</v>
      </c>
      <c r="F37" s="14">
        <v>1</v>
      </c>
      <c r="G37" s="15" t="s">
        <v>1</v>
      </c>
      <c r="H37" s="3"/>
      <c r="I37" s="16" t="s">
        <v>2</v>
      </c>
      <c r="J37" s="17">
        <f t="shared" si="1"/>
        <v>0</v>
      </c>
      <c r="N37" s="18"/>
    </row>
    <row r="38" spans="1:14" ht="12.75">
      <c r="A38" s="12"/>
      <c r="B38" s="43" t="s">
        <v>31</v>
      </c>
      <c r="C38" s="44"/>
      <c r="D38" s="44"/>
      <c r="E38" s="13" t="s">
        <v>5</v>
      </c>
      <c r="F38" s="14">
        <v>1</v>
      </c>
      <c r="G38" s="15" t="s">
        <v>1</v>
      </c>
      <c r="H38" s="3"/>
      <c r="I38" s="16" t="s">
        <v>2</v>
      </c>
      <c r="J38" s="17">
        <f t="shared" si="1"/>
        <v>0</v>
      </c>
      <c r="N38" s="18"/>
    </row>
    <row r="39" spans="1:14" ht="12.75">
      <c r="A39" s="12"/>
      <c r="B39" s="43" t="s">
        <v>32</v>
      </c>
      <c r="C39" s="44"/>
      <c r="D39" s="44"/>
      <c r="E39" s="13" t="s">
        <v>5</v>
      </c>
      <c r="F39" s="14">
        <v>1</v>
      </c>
      <c r="G39" s="15" t="s">
        <v>1</v>
      </c>
      <c r="H39" s="3"/>
      <c r="I39" s="16" t="s">
        <v>2</v>
      </c>
      <c r="J39" s="17">
        <f t="shared" si="1"/>
        <v>0</v>
      </c>
      <c r="N39" s="18"/>
    </row>
    <row r="40" spans="1:14" ht="12.75">
      <c r="A40" s="12"/>
      <c r="B40" s="43" t="s">
        <v>33</v>
      </c>
      <c r="C40" s="44"/>
      <c r="D40" s="44"/>
      <c r="E40" s="13" t="s">
        <v>5</v>
      </c>
      <c r="F40" s="14">
        <v>1</v>
      </c>
      <c r="G40" s="15" t="s">
        <v>1</v>
      </c>
      <c r="H40" s="3"/>
      <c r="I40" s="16" t="s">
        <v>2</v>
      </c>
      <c r="J40" s="17">
        <f t="shared" si="1"/>
        <v>0</v>
      </c>
      <c r="N40" s="18"/>
    </row>
    <row r="41" spans="1:14" ht="14.25">
      <c r="A41" s="12"/>
      <c r="B41" s="43" t="s">
        <v>37</v>
      </c>
      <c r="C41" s="44"/>
      <c r="D41" s="44"/>
      <c r="E41" s="13" t="s">
        <v>38</v>
      </c>
      <c r="F41" s="14">
        <v>1</v>
      </c>
      <c r="G41" s="15" t="s">
        <v>1</v>
      </c>
      <c r="H41" s="3"/>
      <c r="I41" s="16" t="s">
        <v>2</v>
      </c>
      <c r="J41" s="17">
        <f t="shared" si="1"/>
        <v>0</v>
      </c>
      <c r="N41" s="18"/>
    </row>
    <row r="42" spans="1:14" ht="12.75">
      <c r="A42" s="12"/>
      <c r="B42" s="43" t="s">
        <v>36</v>
      </c>
      <c r="C42" s="44"/>
      <c r="D42" s="44"/>
      <c r="E42" s="13" t="s">
        <v>5</v>
      </c>
      <c r="F42" s="14">
        <v>3</v>
      </c>
      <c r="G42" s="15" t="s">
        <v>1</v>
      </c>
      <c r="H42" s="3"/>
      <c r="I42" s="16" t="s">
        <v>2</v>
      </c>
      <c r="J42" s="17">
        <f t="shared" si="1"/>
        <v>0</v>
      </c>
      <c r="N42" s="18"/>
    </row>
    <row r="43" spans="1:14" ht="12.75">
      <c r="A43" s="12"/>
      <c r="B43" s="43" t="s">
        <v>34</v>
      </c>
      <c r="C43" s="44"/>
      <c r="D43" s="44"/>
      <c r="E43" s="13" t="s">
        <v>5</v>
      </c>
      <c r="F43" s="14">
        <v>1</v>
      </c>
      <c r="G43" s="15" t="s">
        <v>1</v>
      </c>
      <c r="H43" s="3"/>
      <c r="I43" s="16" t="s">
        <v>2</v>
      </c>
      <c r="J43" s="17">
        <f t="shared" si="1"/>
        <v>0</v>
      </c>
      <c r="N43" s="18"/>
    </row>
    <row r="44" spans="1:14" ht="12.75">
      <c r="A44" s="12"/>
      <c r="B44" s="43" t="s">
        <v>35</v>
      </c>
      <c r="C44" s="44"/>
      <c r="D44" s="44"/>
      <c r="E44" s="13" t="s">
        <v>5</v>
      </c>
      <c r="F44" s="14">
        <v>1</v>
      </c>
      <c r="G44" s="15" t="s">
        <v>1</v>
      </c>
      <c r="H44" s="3"/>
      <c r="I44" s="16" t="s">
        <v>2</v>
      </c>
      <c r="J44" s="17">
        <f t="shared" si="1"/>
        <v>0</v>
      </c>
      <c r="N44" s="18"/>
    </row>
    <row r="45" spans="1:14" ht="12.75">
      <c r="A45" s="12"/>
      <c r="B45" s="38" t="s">
        <v>43</v>
      </c>
      <c r="C45" s="39"/>
      <c r="D45" s="39"/>
      <c r="E45" s="13" t="s">
        <v>5</v>
      </c>
      <c r="F45" s="14">
        <v>1</v>
      </c>
      <c r="G45" s="15" t="s">
        <v>1</v>
      </c>
      <c r="H45" s="3"/>
      <c r="I45" s="16" t="s">
        <v>2</v>
      </c>
      <c r="J45" s="17">
        <f t="shared" si="1"/>
        <v>0</v>
      </c>
      <c r="N45" s="18"/>
    </row>
    <row r="46" spans="1:14" ht="29.25" customHeight="1">
      <c r="A46" s="12"/>
      <c r="B46" s="56" t="s">
        <v>44</v>
      </c>
      <c r="C46" s="57"/>
      <c r="D46" s="57"/>
      <c r="E46" s="13" t="s">
        <v>5</v>
      </c>
      <c r="F46" s="14">
        <v>1</v>
      </c>
      <c r="G46" s="15" t="s">
        <v>1</v>
      </c>
      <c r="H46" s="3"/>
      <c r="I46" s="16" t="s">
        <v>2</v>
      </c>
      <c r="J46" s="17">
        <f t="shared" si="1"/>
        <v>0</v>
      </c>
      <c r="N46" s="18"/>
    </row>
    <row r="47" spans="1:14" ht="12.75">
      <c r="A47" s="28"/>
      <c r="B47" s="29"/>
      <c r="C47" s="27"/>
      <c r="D47" s="27"/>
      <c r="E47" s="27"/>
      <c r="F47" s="30"/>
      <c r="G47" s="30"/>
      <c r="H47" s="30"/>
      <c r="I47" s="31"/>
      <c r="J47" s="27"/>
      <c r="N47" s="18"/>
    </row>
    <row r="48" spans="1:14" ht="54.75" customHeight="1">
      <c r="A48" s="8" t="s">
        <v>4</v>
      </c>
      <c r="B48" s="62" t="s">
        <v>16</v>
      </c>
      <c r="C48" s="62"/>
      <c r="D48" s="62"/>
      <c r="E48" s="9"/>
      <c r="J48" s="11"/>
      <c r="N48" s="18"/>
    </row>
    <row r="49" spans="1:14" ht="14.25">
      <c r="A49" s="28"/>
      <c r="B49" s="43"/>
      <c r="C49" s="44"/>
      <c r="D49" s="44"/>
      <c r="E49" s="13" t="s">
        <v>38</v>
      </c>
      <c r="F49" s="14">
        <v>20</v>
      </c>
      <c r="G49" s="15" t="s">
        <v>1</v>
      </c>
      <c r="H49" s="3"/>
      <c r="I49" s="16" t="s">
        <v>2</v>
      </c>
      <c r="J49" s="17">
        <f>ROUND(F49*H49,2)</f>
        <v>0</v>
      </c>
      <c r="N49" s="18"/>
    </row>
    <row r="50" spans="1:10" ht="12.75" customHeight="1">
      <c r="A50" s="28"/>
      <c r="B50" s="29"/>
      <c r="C50" s="27"/>
      <c r="D50" s="27"/>
      <c r="E50" s="27"/>
      <c r="F50" s="30"/>
      <c r="G50" s="30"/>
      <c r="H50" s="30"/>
      <c r="I50" s="31"/>
      <c r="J50" s="27"/>
    </row>
    <row r="51" spans="1:10" ht="12.75" customHeight="1">
      <c r="A51" s="50" t="s">
        <v>11</v>
      </c>
      <c r="B51" s="51"/>
      <c r="C51" s="51"/>
      <c r="D51" s="51"/>
      <c r="E51" s="51"/>
      <c r="F51" s="51"/>
      <c r="G51" s="51"/>
      <c r="H51" s="51"/>
      <c r="I51" s="52"/>
      <c r="J51" s="32">
        <f>ROUND(SUM(J4:J49),2)</f>
        <v>0</v>
      </c>
    </row>
    <row r="52" spans="1:10" ht="12.75" customHeight="1">
      <c r="A52" s="12"/>
      <c r="B52" s="27"/>
      <c r="C52" s="27"/>
      <c r="D52" s="27"/>
      <c r="E52" s="27"/>
      <c r="F52" s="30"/>
      <c r="G52" s="30"/>
      <c r="H52" s="30"/>
      <c r="I52" s="31"/>
      <c r="J52" s="30"/>
    </row>
    <row r="53" spans="1:10" ht="12.75">
      <c r="A53" s="53" t="s">
        <v>7</v>
      </c>
      <c r="B53" s="54"/>
      <c r="C53" s="54"/>
      <c r="D53" s="54"/>
      <c r="E53" s="54"/>
      <c r="F53" s="54"/>
      <c r="G53" s="54"/>
      <c r="H53" s="54"/>
      <c r="I53" s="55"/>
      <c r="J53" s="33">
        <f>J51</f>
        <v>0</v>
      </c>
    </row>
    <row r="54" spans="1:10" ht="12.75">
      <c r="A54" s="53" t="s">
        <v>10</v>
      </c>
      <c r="B54" s="54"/>
      <c r="C54" s="54"/>
      <c r="D54" s="54"/>
      <c r="E54" s="54"/>
      <c r="F54" s="54"/>
      <c r="G54" s="54"/>
      <c r="H54" s="54"/>
      <c r="I54" s="55"/>
      <c r="J54" s="33">
        <f>ROUND(J53*0.25,2)</f>
        <v>0</v>
      </c>
    </row>
    <row r="55" spans="1:10" ht="12.75">
      <c r="A55" s="53" t="s">
        <v>6</v>
      </c>
      <c r="B55" s="54"/>
      <c r="C55" s="54"/>
      <c r="D55" s="54"/>
      <c r="E55" s="54"/>
      <c r="F55" s="54"/>
      <c r="G55" s="54"/>
      <c r="H55" s="54"/>
      <c r="I55" s="55"/>
      <c r="J55" s="33">
        <f>ROUND(SUM(J53:J54),2)</f>
        <v>0</v>
      </c>
    </row>
    <row r="56" ht="12" customHeight="1"/>
    <row r="57" spans="1:12" ht="12.75" customHeight="1">
      <c r="A57" s="58" t="s">
        <v>17</v>
      </c>
      <c r="B57" s="58"/>
      <c r="C57" s="58"/>
      <c r="D57" s="34"/>
      <c r="E57" s="34"/>
      <c r="F57" s="34"/>
      <c r="G57" s="34"/>
      <c r="H57" s="34"/>
      <c r="I57" s="34"/>
      <c r="J57" s="34"/>
      <c r="K57" s="34"/>
      <c r="L57" s="10"/>
    </row>
    <row r="58" spans="1:12" ht="29.25" customHeight="1">
      <c r="A58" s="42" t="s">
        <v>18</v>
      </c>
      <c r="B58" s="42"/>
      <c r="C58" s="42"/>
      <c r="D58" s="42"/>
      <c r="E58" s="42"/>
      <c r="F58" s="42"/>
      <c r="G58" s="42"/>
      <c r="H58" s="42"/>
      <c r="I58" s="42"/>
      <c r="J58" s="42"/>
      <c r="K58" s="36"/>
      <c r="L58" s="36"/>
    </row>
    <row r="59" spans="1:12" ht="27.75" customHeight="1">
      <c r="A59" s="42" t="s">
        <v>19</v>
      </c>
      <c r="B59" s="42"/>
      <c r="C59" s="42"/>
      <c r="D59" s="42"/>
      <c r="E59" s="42"/>
      <c r="F59" s="42"/>
      <c r="G59" s="42"/>
      <c r="H59" s="42"/>
      <c r="I59" s="42"/>
      <c r="J59" s="42"/>
      <c r="K59" s="36"/>
      <c r="L59" s="36"/>
    </row>
    <row r="60" spans="1:12" ht="27" customHeight="1">
      <c r="A60" s="42" t="s">
        <v>20</v>
      </c>
      <c r="B60" s="42"/>
      <c r="C60" s="42"/>
      <c r="D60" s="42"/>
      <c r="E60" s="42"/>
      <c r="F60" s="42"/>
      <c r="G60" s="42"/>
      <c r="H60" s="42"/>
      <c r="I60" s="42"/>
      <c r="J60" s="42"/>
      <c r="K60" s="36"/>
      <c r="L60" s="36"/>
    </row>
    <row r="61" spans="1:12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6"/>
      <c r="L61" s="36"/>
    </row>
    <row r="62" spans="1:12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6"/>
      <c r="L62" s="36"/>
    </row>
    <row r="63" spans="1:12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6"/>
      <c r="L63" s="36"/>
    </row>
    <row r="64" spans="1:12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6"/>
      <c r="L64" s="36"/>
    </row>
    <row r="65" spans="1:12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6"/>
      <c r="L65" s="36"/>
    </row>
    <row r="66" spans="1:12" ht="12.75">
      <c r="A66" s="35"/>
      <c r="B66" s="35"/>
      <c r="C66" s="35"/>
      <c r="D66" s="37" t="s">
        <v>8</v>
      </c>
      <c r="E66" s="35"/>
      <c r="F66" s="35"/>
      <c r="G66" s="35"/>
      <c r="H66" s="35"/>
      <c r="I66" s="35"/>
      <c r="J66" s="35"/>
      <c r="K66" s="36"/>
      <c r="L66" s="36"/>
    </row>
    <row r="67" ht="12.75" customHeight="1"/>
    <row r="68" ht="12.75">
      <c r="I68" s="10"/>
    </row>
    <row r="70" spans="1:6" ht="12.75">
      <c r="A70" s="31"/>
      <c r="B70" s="1" t="s">
        <v>41</v>
      </c>
      <c r="C70" s="31"/>
      <c r="D70" s="31"/>
      <c r="F70" s="2"/>
    </row>
    <row r="71" spans="6:10" ht="12.75">
      <c r="F71" s="49" t="s">
        <v>9</v>
      </c>
      <c r="G71" s="49"/>
      <c r="H71" s="49"/>
      <c r="I71" s="49"/>
      <c r="J71" s="49"/>
    </row>
  </sheetData>
  <sheetProtection password="DEB9" sheet="1" selectLockedCells="1"/>
  <mergeCells count="54">
    <mergeCell ref="B34:D34"/>
    <mergeCell ref="B48:D48"/>
    <mergeCell ref="B29:D29"/>
    <mergeCell ref="B31:D31"/>
    <mergeCell ref="B6:D6"/>
    <mergeCell ref="B8:D8"/>
    <mergeCell ref="B9:D9"/>
    <mergeCell ref="B11:D11"/>
    <mergeCell ref="B15:D15"/>
    <mergeCell ref="B35:D35"/>
    <mergeCell ref="B36:D36"/>
    <mergeCell ref="B43:D43"/>
    <mergeCell ref="B28:D28"/>
    <mergeCell ref="B3:D3"/>
    <mergeCell ref="B26:D26"/>
    <mergeCell ref="B13:D13"/>
    <mergeCell ref="B27:D27"/>
    <mergeCell ref="B18:D18"/>
    <mergeCell ref="B42:D42"/>
    <mergeCell ref="B19:D19"/>
    <mergeCell ref="B20:D20"/>
    <mergeCell ref="B16:D16"/>
    <mergeCell ref="B4:D4"/>
    <mergeCell ref="B5:D5"/>
    <mergeCell ref="A1:J1"/>
    <mergeCell ref="B10:D10"/>
    <mergeCell ref="A59:J59"/>
    <mergeCell ref="A57:C57"/>
    <mergeCell ref="A58:J58"/>
    <mergeCell ref="B37:D37"/>
    <mergeCell ref="B40:D40"/>
    <mergeCell ref="B38:D38"/>
    <mergeCell ref="B39:D39"/>
    <mergeCell ref="B49:D49"/>
    <mergeCell ref="B21:D21"/>
    <mergeCell ref="B32:D32"/>
    <mergeCell ref="B33:D33"/>
    <mergeCell ref="F71:J71"/>
    <mergeCell ref="A51:I51"/>
    <mergeCell ref="A53:I53"/>
    <mergeCell ref="A54:I54"/>
    <mergeCell ref="A55:I55"/>
    <mergeCell ref="B44:D44"/>
    <mergeCell ref="B46:D46"/>
    <mergeCell ref="B22:D22"/>
    <mergeCell ref="A60:J60"/>
    <mergeCell ref="B41:D41"/>
    <mergeCell ref="B23:D23"/>
    <mergeCell ref="B7:D7"/>
    <mergeCell ref="B14:D14"/>
    <mergeCell ref="B17:D17"/>
    <mergeCell ref="B24:D24"/>
    <mergeCell ref="B30:D30"/>
    <mergeCell ref="B12:D12"/>
  </mergeCells>
  <printOptions/>
  <pageMargins left="0.7874015748031497" right="0.7874015748031497" top="0.5905511811023623" bottom="0.6299212598425197" header="0.5118110236220472" footer="0.3937007874015748"/>
  <pageSetup horizontalDpi="600" verticalDpi="600" orientation="portrait" paperSize="9" r:id="rId1"/>
  <headerFooter>
    <oddFooter>&amp;CStranica &amp;P od &amp;N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Kaštelan</dc:creator>
  <cp:keywords/>
  <dc:description/>
  <cp:lastModifiedBy>Marko Miletić</cp:lastModifiedBy>
  <cp:lastPrinted>2022-05-13T07:47:16Z</cp:lastPrinted>
  <dcterms:created xsi:type="dcterms:W3CDTF">2011-05-30T12:03:39Z</dcterms:created>
  <dcterms:modified xsi:type="dcterms:W3CDTF">2022-05-13T07:48:43Z</dcterms:modified>
  <cp:category/>
  <cp:version/>
  <cp:contentType/>
  <cp:contentStatus/>
</cp:coreProperties>
</file>